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 activeTab="1"/>
  </bookViews>
  <sheets>
    <sheet name="食品科学与工程" sheetId="1" r:id="rId1"/>
    <sheet name="食品工程" sheetId="2" r:id="rId2"/>
  </sheets>
  <definedNames>
    <definedName name="_xlnm._FilterDatabase" localSheetId="1" hidden="1">食品工程!$A$2:$N$19</definedName>
    <definedName name="_xlnm._FilterDatabase" localSheetId="0" hidden="1">食品科学与工程!$A$2:$N$65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<sst xmlns="http://schemas.openxmlformats.org/spreadsheetml/2006/main" count="548" uniqueCount="38">
  <si>
    <t>（4月2日）2024年食品科学学院学院硕士考生拟录取名单</t>
  </si>
  <si>
    <t>序号</t>
  </si>
  <si>
    <t>考生编号</t>
  </si>
  <si>
    <t>姓名</t>
  </si>
  <si>
    <t>性别</t>
  </si>
  <si>
    <t>考生类型</t>
  </si>
  <si>
    <t>拟录取专业代码</t>
  </si>
  <si>
    <t>拟录取专业名称</t>
  </si>
  <si>
    <t>学习形式</t>
  </si>
  <si>
    <t>初试总分</t>
  </si>
  <si>
    <t>初试成绩(百分制)</t>
  </si>
  <si>
    <t>复试成绩</t>
  </si>
  <si>
    <t>复试成绩(百分制)</t>
  </si>
  <si>
    <t>总成绩（百分制）</t>
  </si>
  <si>
    <t>备注</t>
  </si>
  <si>
    <t>女</t>
  </si>
  <si>
    <t>一志愿</t>
  </si>
  <si>
    <t>083200</t>
  </si>
  <si>
    <t>食品科学与工程</t>
  </si>
  <si>
    <t>全日制</t>
  </si>
  <si>
    <t>拟录取</t>
  </si>
  <si>
    <t>男</t>
  </si>
  <si>
    <t>自愿放弃复试资格</t>
  </si>
  <si>
    <t>086003</t>
  </si>
  <si>
    <t>食品工程</t>
  </si>
  <si>
    <t>78</t>
  </si>
  <si>
    <t>82.8</t>
  </si>
  <si>
    <t>81.20</t>
  </si>
  <si>
    <t>79.6</t>
  </si>
  <si>
    <t>80</t>
  </si>
  <si>
    <t>79.8</t>
  </si>
  <si>
    <t>80.8</t>
  </si>
  <si>
    <t>81</t>
  </si>
  <si>
    <t>78.8</t>
  </si>
  <si>
    <t>83</t>
  </si>
  <si>
    <t>82.4</t>
  </si>
  <si>
    <t>76</t>
  </si>
  <si>
    <t>79.20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</si>
</sst>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2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6"/>
      <name val="仿宋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1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6"/>
  <sheetViews>
    <sheetView workbookViewId="0">
      <selection activeCell="B3" sqref="B3:C70"/>
    </sheetView>
  </sheetViews>
  <sheetFormatPr defaultColWidth="9" defaultRowHeight="13.5"/>
  <cols>
    <col min="1" max="1" width="8.625" style="15" customWidth="1"/>
    <col min="2" max="2" width="15.5" style="15" customWidth="1"/>
    <col min="3" max="3" width="9" style="15"/>
    <col min="4" max="4" width="7.25" style="15" customWidth="1"/>
    <col min="5" max="6" width="9" style="15"/>
    <col min="7" max="7" width="16.25" style="15" customWidth="1"/>
    <col min="8" max="10" width="9" style="15"/>
    <col min="11" max="11" width="9" style="16"/>
    <col min="12" max="12" width="10.375" style="15" customWidth="1"/>
    <col min="13" max="13" width="9.375" style="17" customWidth="1"/>
    <col min="14" max="14" width="28.125" style="15" customWidth="1"/>
    <col min="15" max="16384" width="9" style="14"/>
  </cols>
  <sheetData>
    <row r="1" s="8" customFormat="1" ht="24.75" customHeight="1" spans="1:14">
      <c r="A1" s="18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24"/>
      <c r="M1" s="25"/>
      <c r="N1" s="18"/>
    </row>
    <row r="2" s="9" customFormat="1" ht="45" customHeight="1" spans="1:14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6" t="s">
        <v>10</v>
      </c>
      <c r="K2" s="27" t="s">
        <v>11</v>
      </c>
      <c r="L2" s="26" t="s">
        <v>12</v>
      </c>
      <c r="M2" s="28" t="s">
        <v>13</v>
      </c>
      <c r="N2" s="29" t="s">
        <v>14</v>
      </c>
    </row>
    <row r="3" s="10" customFormat="1" ht="24" customHeight="1" spans="1:14">
      <c r="A3" s="21">
        <v>1</v>
      </c>
      <c r="B3" s="4"/>
      <c r="C3" s="4"/>
      <c r="D3" s="4" t="s">
        <v>15</v>
      </c>
      <c r="E3" s="22" t="s">
        <v>16</v>
      </c>
      <c r="F3" s="21" t="s">
        <v>17</v>
      </c>
      <c r="G3" s="23" t="s">
        <v>18</v>
      </c>
      <c r="H3" s="23" t="s">
        <v>19</v>
      </c>
      <c r="I3" s="4">
        <v>359</v>
      </c>
      <c r="J3" s="30">
        <f t="shared" ref="J3:J65" si="0">I3/5*60%</f>
        <v>43.08</v>
      </c>
      <c r="K3" s="31">
        <v>85.6</v>
      </c>
      <c r="L3" s="32">
        <f t="shared" ref="L3:L65" si="1">K3*40%</f>
        <v>34.24</v>
      </c>
      <c r="M3" s="33">
        <f t="shared" ref="M3:M65" si="2">J3+L3</f>
        <v>77.32</v>
      </c>
      <c r="N3" s="23" t="s">
        <v>20</v>
      </c>
    </row>
    <row r="4" s="10" customFormat="1" ht="24" customHeight="1" spans="1:14">
      <c r="A4" s="21">
        <v>2</v>
      </c>
      <c r="B4" s="4"/>
      <c r="C4" s="4"/>
      <c r="D4" s="4" t="s">
        <v>15</v>
      </c>
      <c r="E4" s="22" t="s">
        <v>16</v>
      </c>
      <c r="F4" s="21" t="s">
        <v>17</v>
      </c>
      <c r="G4" s="23" t="s">
        <v>18</v>
      </c>
      <c r="H4" s="23" t="s">
        <v>19</v>
      </c>
      <c r="I4" s="4">
        <v>361</v>
      </c>
      <c r="J4" s="30">
        <f t="shared" si="0"/>
        <v>43.32</v>
      </c>
      <c r="K4" s="31">
        <v>84.8</v>
      </c>
      <c r="L4" s="32">
        <f t="shared" si="1"/>
        <v>33.92</v>
      </c>
      <c r="M4" s="33">
        <f t="shared" si="2"/>
        <v>77.24</v>
      </c>
      <c r="N4" s="23" t="s">
        <v>20</v>
      </c>
    </row>
    <row r="5" s="10" customFormat="1" ht="24" customHeight="1" spans="1:14">
      <c r="A5" s="21">
        <v>3</v>
      </c>
      <c r="B5" s="4"/>
      <c r="C5" s="4"/>
      <c r="D5" s="4" t="s">
        <v>21</v>
      </c>
      <c r="E5" s="22" t="s">
        <v>16</v>
      </c>
      <c r="F5" s="21" t="s">
        <v>17</v>
      </c>
      <c r="G5" s="23" t="s">
        <v>18</v>
      </c>
      <c r="H5" s="23" t="s">
        <v>19</v>
      </c>
      <c r="I5" s="4">
        <v>367</v>
      </c>
      <c r="J5" s="30">
        <f t="shared" si="0"/>
        <v>44.04</v>
      </c>
      <c r="K5" s="31">
        <v>81.8</v>
      </c>
      <c r="L5" s="32">
        <f t="shared" si="1"/>
        <v>32.72</v>
      </c>
      <c r="M5" s="33">
        <f t="shared" si="2"/>
        <v>76.76</v>
      </c>
      <c r="N5" s="23" t="s">
        <v>20</v>
      </c>
    </row>
    <row r="6" s="10" customFormat="1" ht="24" customHeight="1" spans="1:14">
      <c r="A6" s="21">
        <v>4</v>
      </c>
      <c r="B6" s="4"/>
      <c r="C6" s="4"/>
      <c r="D6" s="4" t="s">
        <v>15</v>
      </c>
      <c r="E6" s="22" t="s">
        <v>16</v>
      </c>
      <c r="F6" s="21" t="s">
        <v>17</v>
      </c>
      <c r="G6" s="23" t="s">
        <v>18</v>
      </c>
      <c r="H6" s="23" t="s">
        <v>19</v>
      </c>
      <c r="I6" s="4">
        <v>355</v>
      </c>
      <c r="J6" s="30">
        <f t="shared" si="0"/>
        <v>42.6</v>
      </c>
      <c r="K6" s="31">
        <v>83.4</v>
      </c>
      <c r="L6" s="32">
        <f t="shared" si="1"/>
        <v>33.36</v>
      </c>
      <c r="M6" s="33">
        <f t="shared" si="2"/>
        <v>75.96</v>
      </c>
      <c r="N6" s="23" t="s">
        <v>20</v>
      </c>
    </row>
    <row r="7" s="11" customFormat="1" ht="24" customHeight="1" spans="1:14">
      <c r="A7" s="21">
        <v>5</v>
      </c>
      <c r="B7" s="4"/>
      <c r="C7" s="4"/>
      <c r="D7" s="4" t="s">
        <v>15</v>
      </c>
      <c r="E7" s="22" t="s">
        <v>16</v>
      </c>
      <c r="F7" s="21" t="s">
        <v>17</v>
      </c>
      <c r="G7" s="23" t="s">
        <v>18</v>
      </c>
      <c r="H7" s="22" t="s">
        <v>19</v>
      </c>
      <c r="I7" s="4">
        <v>339</v>
      </c>
      <c r="J7" s="30">
        <f t="shared" si="0"/>
        <v>40.68</v>
      </c>
      <c r="K7" s="30">
        <v>86.6</v>
      </c>
      <c r="L7" s="32">
        <f t="shared" si="1"/>
        <v>34.64</v>
      </c>
      <c r="M7" s="33">
        <f t="shared" si="2"/>
        <v>75.32</v>
      </c>
      <c r="N7" s="23" t="s">
        <v>20</v>
      </c>
    </row>
    <row r="8" s="12" customFormat="1" ht="24" customHeight="1" spans="1:14">
      <c r="A8" s="21">
        <v>6</v>
      </c>
      <c r="B8" s="4"/>
      <c r="C8" s="4"/>
      <c r="D8" s="4" t="s">
        <v>15</v>
      </c>
      <c r="E8" s="22" t="s">
        <v>16</v>
      </c>
      <c r="F8" s="21" t="s">
        <v>17</v>
      </c>
      <c r="G8" s="23" t="s">
        <v>18</v>
      </c>
      <c r="H8" s="23" t="s">
        <v>19</v>
      </c>
      <c r="I8" s="4">
        <v>355</v>
      </c>
      <c r="J8" s="30">
        <f t="shared" si="0"/>
        <v>42.6</v>
      </c>
      <c r="K8" s="31">
        <v>79.8</v>
      </c>
      <c r="L8" s="32">
        <f t="shared" si="1"/>
        <v>31.92</v>
      </c>
      <c r="M8" s="33">
        <f t="shared" si="2"/>
        <v>74.52</v>
      </c>
      <c r="N8" s="23" t="s">
        <v>20</v>
      </c>
    </row>
    <row r="9" s="12" customFormat="1" ht="24" customHeight="1" spans="1:14">
      <c r="A9" s="21">
        <v>7</v>
      </c>
      <c r="B9" s="4"/>
      <c r="C9" s="4"/>
      <c r="D9" s="4" t="s">
        <v>15</v>
      </c>
      <c r="E9" s="22" t="s">
        <v>16</v>
      </c>
      <c r="F9" s="21" t="s">
        <v>17</v>
      </c>
      <c r="G9" s="23" t="s">
        <v>18</v>
      </c>
      <c r="H9" s="22" t="s">
        <v>19</v>
      </c>
      <c r="I9" s="4">
        <v>347</v>
      </c>
      <c r="J9" s="30">
        <f t="shared" si="0"/>
        <v>41.64</v>
      </c>
      <c r="K9" s="30">
        <v>82</v>
      </c>
      <c r="L9" s="32">
        <f t="shared" si="1"/>
        <v>32.8</v>
      </c>
      <c r="M9" s="33">
        <f t="shared" si="2"/>
        <v>74.44</v>
      </c>
      <c r="N9" s="23" t="s">
        <v>20</v>
      </c>
    </row>
    <row r="10" s="12" customFormat="1" ht="24" customHeight="1" spans="1:14">
      <c r="A10" s="21">
        <v>8</v>
      </c>
      <c r="B10" s="4"/>
      <c r="C10" s="4"/>
      <c r="D10" s="4" t="s">
        <v>15</v>
      </c>
      <c r="E10" s="22" t="s">
        <v>16</v>
      </c>
      <c r="F10" s="21" t="s">
        <v>17</v>
      </c>
      <c r="G10" s="23" t="s">
        <v>18</v>
      </c>
      <c r="H10" s="22" t="s">
        <v>19</v>
      </c>
      <c r="I10" s="4">
        <v>346</v>
      </c>
      <c r="J10" s="30">
        <f t="shared" si="0"/>
        <v>41.52</v>
      </c>
      <c r="K10" s="30">
        <v>82.2</v>
      </c>
      <c r="L10" s="32">
        <f t="shared" si="1"/>
        <v>32.88</v>
      </c>
      <c r="M10" s="33">
        <f t="shared" si="2"/>
        <v>74.4</v>
      </c>
      <c r="N10" s="23" t="s">
        <v>20</v>
      </c>
    </row>
    <row r="11" s="12" customFormat="1" ht="24" customHeight="1" spans="1:14">
      <c r="A11" s="21">
        <v>9</v>
      </c>
      <c r="B11" s="4"/>
      <c r="C11" s="4"/>
      <c r="D11" s="4" t="s">
        <v>21</v>
      </c>
      <c r="E11" s="22" t="s">
        <v>16</v>
      </c>
      <c r="F11" s="21" t="s">
        <v>17</v>
      </c>
      <c r="G11" s="23" t="s">
        <v>18</v>
      </c>
      <c r="H11" s="22" t="s">
        <v>19</v>
      </c>
      <c r="I11" s="4">
        <v>348</v>
      </c>
      <c r="J11" s="30">
        <f t="shared" si="0"/>
        <v>41.76</v>
      </c>
      <c r="K11" s="30">
        <v>80.8</v>
      </c>
      <c r="L11" s="32">
        <f t="shared" si="1"/>
        <v>32.32</v>
      </c>
      <c r="M11" s="33">
        <f t="shared" si="2"/>
        <v>74.08</v>
      </c>
      <c r="N11" s="23" t="s">
        <v>20</v>
      </c>
    </row>
    <row r="12" s="12" customFormat="1" ht="24" customHeight="1" spans="1:14">
      <c r="A12" s="21">
        <v>10</v>
      </c>
      <c r="B12" s="4"/>
      <c r="C12" s="4"/>
      <c r="D12" s="4" t="s">
        <v>15</v>
      </c>
      <c r="E12" s="22" t="s">
        <v>16</v>
      </c>
      <c r="F12" s="21" t="s">
        <v>17</v>
      </c>
      <c r="G12" s="23" t="s">
        <v>18</v>
      </c>
      <c r="H12" s="22" t="s">
        <v>19</v>
      </c>
      <c r="I12" s="4">
        <v>341</v>
      </c>
      <c r="J12" s="30">
        <f t="shared" si="0"/>
        <v>40.92</v>
      </c>
      <c r="K12" s="30">
        <v>82.8</v>
      </c>
      <c r="L12" s="32">
        <f t="shared" si="1"/>
        <v>33.12</v>
      </c>
      <c r="M12" s="33">
        <f t="shared" si="2"/>
        <v>74.04</v>
      </c>
      <c r="N12" s="23" t="s">
        <v>20</v>
      </c>
    </row>
    <row r="13" s="12" customFormat="1" ht="24" customHeight="1" spans="1:14">
      <c r="A13" s="21">
        <v>11</v>
      </c>
      <c r="B13" s="4"/>
      <c r="C13" s="4"/>
      <c r="D13" s="4" t="s">
        <v>15</v>
      </c>
      <c r="E13" s="22" t="s">
        <v>16</v>
      </c>
      <c r="F13" s="21" t="s">
        <v>17</v>
      </c>
      <c r="G13" s="23" t="s">
        <v>18</v>
      </c>
      <c r="H13" s="22" t="s">
        <v>19</v>
      </c>
      <c r="I13" s="4">
        <v>335</v>
      </c>
      <c r="J13" s="30">
        <f t="shared" si="0"/>
        <v>40.2</v>
      </c>
      <c r="K13" s="30">
        <v>84.6</v>
      </c>
      <c r="L13" s="32">
        <f t="shared" si="1"/>
        <v>33.84</v>
      </c>
      <c r="M13" s="33">
        <f t="shared" si="2"/>
        <v>74.04</v>
      </c>
      <c r="N13" s="23" t="s">
        <v>20</v>
      </c>
    </row>
    <row r="14" s="12" customFormat="1" ht="24" customHeight="1" spans="1:14">
      <c r="A14" s="21">
        <v>12</v>
      </c>
      <c r="B14" s="4"/>
      <c r="C14" s="4"/>
      <c r="D14" s="4" t="s">
        <v>21</v>
      </c>
      <c r="E14" s="22" t="s">
        <v>16</v>
      </c>
      <c r="F14" s="21" t="s">
        <v>17</v>
      </c>
      <c r="G14" s="23" t="s">
        <v>18</v>
      </c>
      <c r="H14" s="22" t="s">
        <v>19</v>
      </c>
      <c r="I14" s="4">
        <v>339</v>
      </c>
      <c r="J14" s="30">
        <f t="shared" si="0"/>
        <v>40.68</v>
      </c>
      <c r="K14" s="30">
        <v>82.8</v>
      </c>
      <c r="L14" s="32">
        <f t="shared" si="1"/>
        <v>33.12</v>
      </c>
      <c r="M14" s="33">
        <f t="shared" si="2"/>
        <v>73.8</v>
      </c>
      <c r="N14" s="23" t="s">
        <v>20</v>
      </c>
    </row>
    <row r="15" s="12" customFormat="1" ht="24" customHeight="1" spans="1:14">
      <c r="A15" s="21">
        <v>13</v>
      </c>
      <c r="B15" s="4"/>
      <c r="C15" s="4"/>
      <c r="D15" s="4" t="s">
        <v>21</v>
      </c>
      <c r="E15" s="22" t="s">
        <v>16</v>
      </c>
      <c r="F15" s="21" t="s">
        <v>17</v>
      </c>
      <c r="G15" s="23" t="s">
        <v>18</v>
      </c>
      <c r="H15" s="22" t="s">
        <v>19</v>
      </c>
      <c r="I15" s="4">
        <v>343</v>
      </c>
      <c r="J15" s="30">
        <f t="shared" si="0"/>
        <v>41.16</v>
      </c>
      <c r="K15" s="30">
        <v>81.2</v>
      </c>
      <c r="L15" s="32">
        <f t="shared" si="1"/>
        <v>32.48</v>
      </c>
      <c r="M15" s="33">
        <f t="shared" si="2"/>
        <v>73.64</v>
      </c>
      <c r="N15" s="23" t="s">
        <v>20</v>
      </c>
    </row>
    <row r="16" s="12" customFormat="1" ht="24" customHeight="1" spans="1:14">
      <c r="A16" s="21">
        <v>14</v>
      </c>
      <c r="B16" s="4"/>
      <c r="C16" s="4"/>
      <c r="D16" s="4" t="s">
        <v>15</v>
      </c>
      <c r="E16" s="22" t="s">
        <v>16</v>
      </c>
      <c r="F16" s="21" t="s">
        <v>17</v>
      </c>
      <c r="G16" s="23" t="s">
        <v>18</v>
      </c>
      <c r="H16" s="22" t="s">
        <v>19</v>
      </c>
      <c r="I16" s="4">
        <v>341</v>
      </c>
      <c r="J16" s="30">
        <f t="shared" si="0"/>
        <v>40.92</v>
      </c>
      <c r="K16" s="30">
        <v>81.8</v>
      </c>
      <c r="L16" s="32">
        <f t="shared" si="1"/>
        <v>32.72</v>
      </c>
      <c r="M16" s="33">
        <f t="shared" si="2"/>
        <v>73.64</v>
      </c>
      <c r="N16" s="23" t="s">
        <v>20</v>
      </c>
    </row>
    <row r="17" s="12" customFormat="1" ht="24" customHeight="1" spans="1:14">
      <c r="A17" s="21">
        <v>15</v>
      </c>
      <c r="B17" s="4"/>
      <c r="C17" s="4"/>
      <c r="D17" s="4" t="s">
        <v>15</v>
      </c>
      <c r="E17" s="22" t="s">
        <v>16</v>
      </c>
      <c r="F17" s="21" t="s">
        <v>17</v>
      </c>
      <c r="G17" s="23" t="s">
        <v>18</v>
      </c>
      <c r="H17" s="22" t="s">
        <v>19</v>
      </c>
      <c r="I17" s="4">
        <v>347</v>
      </c>
      <c r="J17" s="30">
        <f t="shared" si="0"/>
        <v>41.64</v>
      </c>
      <c r="K17" s="30">
        <v>79</v>
      </c>
      <c r="L17" s="32">
        <f t="shared" si="1"/>
        <v>31.6</v>
      </c>
      <c r="M17" s="33">
        <f t="shared" si="2"/>
        <v>73.24</v>
      </c>
      <c r="N17" s="23" t="s">
        <v>20</v>
      </c>
    </row>
    <row r="18" s="12" customFormat="1" ht="24" customHeight="1" spans="1:14">
      <c r="A18" s="21">
        <v>16</v>
      </c>
      <c r="B18" s="4"/>
      <c r="C18" s="4"/>
      <c r="D18" s="4" t="s">
        <v>21</v>
      </c>
      <c r="E18" s="22" t="s">
        <v>16</v>
      </c>
      <c r="F18" s="21" t="s">
        <v>17</v>
      </c>
      <c r="G18" s="23" t="s">
        <v>18</v>
      </c>
      <c r="H18" s="22" t="s">
        <v>19</v>
      </c>
      <c r="I18" s="4">
        <v>340</v>
      </c>
      <c r="J18" s="30">
        <f t="shared" si="0"/>
        <v>40.8</v>
      </c>
      <c r="K18" s="30">
        <v>80.8</v>
      </c>
      <c r="L18" s="32">
        <f t="shared" si="1"/>
        <v>32.32</v>
      </c>
      <c r="M18" s="33">
        <f t="shared" si="2"/>
        <v>73.12</v>
      </c>
      <c r="N18" s="23" t="s">
        <v>20</v>
      </c>
    </row>
    <row r="19" s="12" customFormat="1" ht="24" customHeight="1" spans="1:14">
      <c r="A19" s="21">
        <v>17</v>
      </c>
      <c r="B19" s="4"/>
      <c r="C19" s="4"/>
      <c r="D19" s="4" t="s">
        <v>21</v>
      </c>
      <c r="E19" s="22" t="s">
        <v>16</v>
      </c>
      <c r="F19" s="21" t="s">
        <v>17</v>
      </c>
      <c r="G19" s="23" t="s">
        <v>18</v>
      </c>
      <c r="H19" s="22" t="s">
        <v>19</v>
      </c>
      <c r="I19" s="4">
        <v>342</v>
      </c>
      <c r="J19" s="30">
        <f t="shared" si="0"/>
        <v>41.04</v>
      </c>
      <c r="K19" s="30">
        <v>79.6</v>
      </c>
      <c r="L19" s="32">
        <f t="shared" si="1"/>
        <v>31.84</v>
      </c>
      <c r="M19" s="33">
        <f t="shared" si="2"/>
        <v>72.88</v>
      </c>
      <c r="N19" s="23" t="s">
        <v>20</v>
      </c>
    </row>
    <row r="20" s="12" customFormat="1" ht="24" customHeight="1" spans="1:14">
      <c r="A20" s="21">
        <v>18</v>
      </c>
      <c r="B20" s="4"/>
      <c r="C20" s="4"/>
      <c r="D20" s="4" t="s">
        <v>15</v>
      </c>
      <c r="E20" s="22" t="s">
        <v>16</v>
      </c>
      <c r="F20" s="21" t="s">
        <v>17</v>
      </c>
      <c r="G20" s="23" t="s">
        <v>18</v>
      </c>
      <c r="H20" s="22" t="s">
        <v>19</v>
      </c>
      <c r="I20" s="4">
        <v>348</v>
      </c>
      <c r="J20" s="30">
        <f t="shared" si="0"/>
        <v>41.76</v>
      </c>
      <c r="K20" s="30">
        <v>76.8</v>
      </c>
      <c r="L20" s="32">
        <f t="shared" si="1"/>
        <v>30.72</v>
      </c>
      <c r="M20" s="33">
        <f t="shared" si="2"/>
        <v>72.48</v>
      </c>
      <c r="N20" s="23" t="s">
        <v>20</v>
      </c>
    </row>
    <row r="21" s="12" customFormat="1" ht="24" customHeight="1" spans="1:14">
      <c r="A21" s="21">
        <v>19</v>
      </c>
      <c r="B21" s="4"/>
      <c r="C21" s="4"/>
      <c r="D21" s="4" t="s">
        <v>21</v>
      </c>
      <c r="E21" s="22" t="s">
        <v>16</v>
      </c>
      <c r="F21" s="21" t="s">
        <v>17</v>
      </c>
      <c r="G21" s="23" t="s">
        <v>18</v>
      </c>
      <c r="H21" s="22" t="s">
        <v>19</v>
      </c>
      <c r="I21" s="4">
        <v>328</v>
      </c>
      <c r="J21" s="30">
        <f t="shared" si="0"/>
        <v>39.36</v>
      </c>
      <c r="K21" s="30">
        <v>82.6</v>
      </c>
      <c r="L21" s="32">
        <f t="shared" si="1"/>
        <v>33.04</v>
      </c>
      <c r="M21" s="33">
        <f t="shared" si="2"/>
        <v>72.4</v>
      </c>
      <c r="N21" s="23" t="s">
        <v>20</v>
      </c>
    </row>
    <row r="22" s="12" customFormat="1" ht="24" customHeight="1" spans="1:14">
      <c r="A22" s="21">
        <v>20</v>
      </c>
      <c r="B22" s="4"/>
      <c r="C22" s="4"/>
      <c r="D22" s="4" t="s">
        <v>15</v>
      </c>
      <c r="E22" s="22" t="s">
        <v>16</v>
      </c>
      <c r="F22" s="21" t="s">
        <v>17</v>
      </c>
      <c r="G22" s="23" t="s">
        <v>18</v>
      </c>
      <c r="H22" s="22" t="s">
        <v>19</v>
      </c>
      <c r="I22" s="4">
        <v>335</v>
      </c>
      <c r="J22" s="30">
        <f t="shared" si="0"/>
        <v>40.2</v>
      </c>
      <c r="K22" s="30">
        <v>80.2</v>
      </c>
      <c r="L22" s="32">
        <f t="shared" si="1"/>
        <v>32.08</v>
      </c>
      <c r="M22" s="33">
        <f t="shared" si="2"/>
        <v>72.28</v>
      </c>
      <c r="N22" s="23" t="s">
        <v>20</v>
      </c>
    </row>
    <row r="23" s="12" customFormat="1" ht="24" customHeight="1" spans="1:14">
      <c r="A23" s="21">
        <v>21</v>
      </c>
      <c r="B23" s="4"/>
      <c r="C23" s="4"/>
      <c r="D23" s="4" t="s">
        <v>21</v>
      </c>
      <c r="E23" s="22" t="s">
        <v>16</v>
      </c>
      <c r="F23" s="21" t="s">
        <v>17</v>
      </c>
      <c r="G23" s="23" t="s">
        <v>18</v>
      </c>
      <c r="H23" s="22" t="s">
        <v>19</v>
      </c>
      <c r="I23" s="4">
        <v>324</v>
      </c>
      <c r="J23" s="30">
        <f t="shared" si="0"/>
        <v>38.88</v>
      </c>
      <c r="K23" s="30">
        <v>83</v>
      </c>
      <c r="L23" s="32">
        <f t="shared" si="1"/>
        <v>33.2</v>
      </c>
      <c r="M23" s="33">
        <f t="shared" si="2"/>
        <v>72.08</v>
      </c>
      <c r="N23" s="23" t="s">
        <v>20</v>
      </c>
    </row>
    <row r="24" s="12" customFormat="1" ht="24" customHeight="1" spans="1:14">
      <c r="A24" s="21">
        <v>22</v>
      </c>
      <c r="B24" s="4"/>
      <c r="C24" s="4"/>
      <c r="D24" s="4" t="s">
        <v>21</v>
      </c>
      <c r="E24" s="22" t="s">
        <v>16</v>
      </c>
      <c r="F24" s="21" t="s">
        <v>17</v>
      </c>
      <c r="G24" s="23" t="s">
        <v>18</v>
      </c>
      <c r="H24" s="22" t="s">
        <v>19</v>
      </c>
      <c r="I24" s="4">
        <v>334</v>
      </c>
      <c r="J24" s="30">
        <f t="shared" si="0"/>
        <v>40.08</v>
      </c>
      <c r="K24" s="30">
        <v>79.8</v>
      </c>
      <c r="L24" s="32">
        <f t="shared" si="1"/>
        <v>31.92</v>
      </c>
      <c r="M24" s="33">
        <f t="shared" si="2"/>
        <v>72</v>
      </c>
      <c r="N24" s="23" t="s">
        <v>20</v>
      </c>
    </row>
    <row r="25" s="12" customFormat="1" ht="24" customHeight="1" spans="1:14">
      <c r="A25" s="21">
        <v>23</v>
      </c>
      <c r="B25" s="4"/>
      <c r="C25" s="4"/>
      <c r="D25" s="4" t="s">
        <v>15</v>
      </c>
      <c r="E25" s="22" t="s">
        <v>16</v>
      </c>
      <c r="F25" s="21" t="s">
        <v>17</v>
      </c>
      <c r="G25" s="23" t="s">
        <v>18</v>
      </c>
      <c r="H25" s="22" t="s">
        <v>19</v>
      </c>
      <c r="I25" s="4">
        <v>324</v>
      </c>
      <c r="J25" s="30">
        <f t="shared" si="0"/>
        <v>38.88</v>
      </c>
      <c r="K25" s="30">
        <v>82.6</v>
      </c>
      <c r="L25" s="32">
        <f t="shared" si="1"/>
        <v>33.04</v>
      </c>
      <c r="M25" s="33">
        <f t="shared" si="2"/>
        <v>71.92</v>
      </c>
      <c r="N25" s="23" t="s">
        <v>20</v>
      </c>
    </row>
    <row r="26" s="12" customFormat="1" ht="24" customHeight="1" spans="1:14">
      <c r="A26" s="21">
        <v>24</v>
      </c>
      <c r="B26" s="4"/>
      <c r="C26" s="4"/>
      <c r="D26" s="4" t="s">
        <v>21</v>
      </c>
      <c r="E26" s="22" t="s">
        <v>16</v>
      </c>
      <c r="F26" s="21" t="s">
        <v>17</v>
      </c>
      <c r="G26" s="23" t="s">
        <v>18</v>
      </c>
      <c r="H26" s="22" t="s">
        <v>19</v>
      </c>
      <c r="I26" s="4">
        <v>325</v>
      </c>
      <c r="J26" s="30">
        <f t="shared" si="0"/>
        <v>39</v>
      </c>
      <c r="K26" s="30">
        <v>82.2</v>
      </c>
      <c r="L26" s="32">
        <f t="shared" si="1"/>
        <v>32.88</v>
      </c>
      <c r="M26" s="33">
        <f t="shared" si="2"/>
        <v>71.88</v>
      </c>
      <c r="N26" s="23" t="s">
        <v>20</v>
      </c>
    </row>
    <row r="27" s="12" customFormat="1" ht="24" customHeight="1" spans="1:14">
      <c r="A27" s="21">
        <v>25</v>
      </c>
      <c r="B27" s="4"/>
      <c r="C27" s="4"/>
      <c r="D27" s="4" t="s">
        <v>15</v>
      </c>
      <c r="E27" s="22" t="s">
        <v>16</v>
      </c>
      <c r="F27" s="21" t="s">
        <v>17</v>
      </c>
      <c r="G27" s="23" t="s">
        <v>18</v>
      </c>
      <c r="H27" s="22" t="s">
        <v>19</v>
      </c>
      <c r="I27" s="4">
        <v>336</v>
      </c>
      <c r="J27" s="30">
        <f t="shared" si="0"/>
        <v>40.32</v>
      </c>
      <c r="K27" s="30">
        <v>78.6</v>
      </c>
      <c r="L27" s="32">
        <f t="shared" si="1"/>
        <v>31.44</v>
      </c>
      <c r="M27" s="33">
        <f t="shared" si="2"/>
        <v>71.76</v>
      </c>
      <c r="N27" s="23" t="s">
        <v>20</v>
      </c>
    </row>
    <row r="28" s="12" customFormat="1" ht="24" customHeight="1" spans="1:14">
      <c r="A28" s="21">
        <v>26</v>
      </c>
      <c r="B28" s="4"/>
      <c r="C28" s="4"/>
      <c r="D28" s="4" t="s">
        <v>15</v>
      </c>
      <c r="E28" s="22" t="s">
        <v>16</v>
      </c>
      <c r="F28" s="21" t="s">
        <v>17</v>
      </c>
      <c r="G28" s="23" t="s">
        <v>18</v>
      </c>
      <c r="H28" s="22" t="s">
        <v>19</v>
      </c>
      <c r="I28" s="4">
        <v>327</v>
      </c>
      <c r="J28" s="30">
        <f t="shared" si="0"/>
        <v>39.24</v>
      </c>
      <c r="K28" s="30">
        <v>81.2</v>
      </c>
      <c r="L28" s="32">
        <f t="shared" si="1"/>
        <v>32.48</v>
      </c>
      <c r="M28" s="33">
        <f t="shared" si="2"/>
        <v>71.72</v>
      </c>
      <c r="N28" s="23" t="s">
        <v>20</v>
      </c>
    </row>
    <row r="29" s="12" customFormat="1" ht="24" customHeight="1" spans="1:14">
      <c r="A29" s="21">
        <v>27</v>
      </c>
      <c r="B29" s="4"/>
      <c r="C29" s="4"/>
      <c r="D29" s="4" t="s">
        <v>15</v>
      </c>
      <c r="E29" s="22" t="s">
        <v>16</v>
      </c>
      <c r="F29" s="21" t="s">
        <v>17</v>
      </c>
      <c r="G29" s="23" t="s">
        <v>18</v>
      </c>
      <c r="H29" s="22" t="s">
        <v>19</v>
      </c>
      <c r="I29" s="4">
        <v>321</v>
      </c>
      <c r="J29" s="30">
        <f t="shared" si="0"/>
        <v>38.52</v>
      </c>
      <c r="K29" s="30">
        <v>82.8</v>
      </c>
      <c r="L29" s="32">
        <f t="shared" si="1"/>
        <v>33.12</v>
      </c>
      <c r="M29" s="33">
        <f t="shared" si="2"/>
        <v>71.64</v>
      </c>
      <c r="N29" s="23" t="s">
        <v>20</v>
      </c>
    </row>
    <row r="30" s="12" customFormat="1" ht="24" customHeight="1" spans="1:14">
      <c r="A30" s="21">
        <v>28</v>
      </c>
      <c r="B30" s="4"/>
      <c r="C30" s="4"/>
      <c r="D30" s="4" t="s">
        <v>15</v>
      </c>
      <c r="E30" s="22" t="s">
        <v>16</v>
      </c>
      <c r="F30" s="21" t="s">
        <v>17</v>
      </c>
      <c r="G30" s="23" t="s">
        <v>18</v>
      </c>
      <c r="H30" s="22" t="s">
        <v>19</v>
      </c>
      <c r="I30" s="4">
        <v>336</v>
      </c>
      <c r="J30" s="30">
        <f t="shared" si="0"/>
        <v>40.32</v>
      </c>
      <c r="K30" s="30">
        <v>78.2</v>
      </c>
      <c r="L30" s="32">
        <f t="shared" si="1"/>
        <v>31.28</v>
      </c>
      <c r="M30" s="33">
        <f t="shared" si="2"/>
        <v>71.6</v>
      </c>
      <c r="N30" s="23" t="s">
        <v>20</v>
      </c>
    </row>
    <row r="31" s="12" customFormat="1" ht="24" customHeight="1" spans="1:14">
      <c r="A31" s="21">
        <v>29</v>
      </c>
      <c r="B31" s="4"/>
      <c r="C31" s="4"/>
      <c r="D31" s="4" t="s">
        <v>21</v>
      </c>
      <c r="E31" s="22" t="s">
        <v>16</v>
      </c>
      <c r="F31" s="21" t="s">
        <v>17</v>
      </c>
      <c r="G31" s="23" t="s">
        <v>18</v>
      </c>
      <c r="H31" s="22" t="s">
        <v>19</v>
      </c>
      <c r="I31" s="4">
        <v>340</v>
      </c>
      <c r="J31" s="30">
        <f t="shared" si="0"/>
        <v>40.8</v>
      </c>
      <c r="K31" s="30">
        <v>76.6</v>
      </c>
      <c r="L31" s="32">
        <f t="shared" si="1"/>
        <v>30.64</v>
      </c>
      <c r="M31" s="33">
        <f t="shared" si="2"/>
        <v>71.44</v>
      </c>
      <c r="N31" s="23" t="s">
        <v>20</v>
      </c>
    </row>
    <row r="32" s="12" customFormat="1" ht="24" customHeight="1" spans="1:14">
      <c r="A32" s="21">
        <v>30</v>
      </c>
      <c r="B32" s="4"/>
      <c r="C32" s="4"/>
      <c r="D32" s="4" t="s">
        <v>15</v>
      </c>
      <c r="E32" s="22" t="s">
        <v>16</v>
      </c>
      <c r="F32" s="21" t="s">
        <v>17</v>
      </c>
      <c r="G32" s="23" t="s">
        <v>18</v>
      </c>
      <c r="H32" s="22" t="s">
        <v>19</v>
      </c>
      <c r="I32" s="4">
        <v>333</v>
      </c>
      <c r="J32" s="30">
        <f t="shared" si="0"/>
        <v>39.96</v>
      </c>
      <c r="K32" s="30">
        <v>78.6</v>
      </c>
      <c r="L32" s="32">
        <f t="shared" si="1"/>
        <v>31.44</v>
      </c>
      <c r="M32" s="33">
        <f t="shared" si="2"/>
        <v>71.4</v>
      </c>
      <c r="N32" s="23" t="s">
        <v>20</v>
      </c>
    </row>
    <row r="33" s="12" customFormat="1" ht="24" customHeight="1" spans="1:14">
      <c r="A33" s="21">
        <v>31</v>
      </c>
      <c r="B33" s="4"/>
      <c r="C33" s="4"/>
      <c r="D33" s="4" t="s">
        <v>21</v>
      </c>
      <c r="E33" s="22" t="s">
        <v>16</v>
      </c>
      <c r="F33" s="21" t="s">
        <v>17</v>
      </c>
      <c r="G33" s="23" t="s">
        <v>18</v>
      </c>
      <c r="H33" s="22" t="s">
        <v>19</v>
      </c>
      <c r="I33" s="4">
        <v>315</v>
      </c>
      <c r="J33" s="30">
        <f t="shared" si="0"/>
        <v>37.8</v>
      </c>
      <c r="K33" s="30">
        <v>83.6</v>
      </c>
      <c r="L33" s="32">
        <f t="shared" si="1"/>
        <v>33.44</v>
      </c>
      <c r="M33" s="33">
        <f t="shared" si="2"/>
        <v>71.24</v>
      </c>
      <c r="N33" s="23" t="s">
        <v>20</v>
      </c>
    </row>
    <row r="34" s="12" customFormat="1" ht="24" customHeight="1" spans="1:14">
      <c r="A34" s="21">
        <v>32</v>
      </c>
      <c r="B34" s="4"/>
      <c r="C34" s="4"/>
      <c r="D34" s="4" t="s">
        <v>21</v>
      </c>
      <c r="E34" s="22" t="s">
        <v>16</v>
      </c>
      <c r="F34" s="21" t="s">
        <v>17</v>
      </c>
      <c r="G34" s="23" t="s">
        <v>18</v>
      </c>
      <c r="H34" s="22" t="s">
        <v>19</v>
      </c>
      <c r="I34" s="4">
        <v>323</v>
      </c>
      <c r="J34" s="30">
        <f t="shared" si="0"/>
        <v>38.76</v>
      </c>
      <c r="K34" s="30">
        <v>81</v>
      </c>
      <c r="L34" s="32">
        <f t="shared" si="1"/>
        <v>32.4</v>
      </c>
      <c r="M34" s="33">
        <f t="shared" si="2"/>
        <v>71.16</v>
      </c>
      <c r="N34" s="23" t="s">
        <v>20</v>
      </c>
    </row>
    <row r="35" s="12" customFormat="1" ht="24" customHeight="1" spans="1:14">
      <c r="A35" s="21">
        <v>33</v>
      </c>
      <c r="B35" s="4"/>
      <c r="C35" s="4"/>
      <c r="D35" s="4" t="s">
        <v>21</v>
      </c>
      <c r="E35" s="23" t="s">
        <v>16</v>
      </c>
      <c r="F35" s="21" t="s">
        <v>17</v>
      </c>
      <c r="G35" s="23" t="s">
        <v>18</v>
      </c>
      <c r="H35" s="23" t="s">
        <v>19</v>
      </c>
      <c r="I35" s="4">
        <v>321</v>
      </c>
      <c r="J35" s="33">
        <f t="shared" si="0"/>
        <v>38.52</v>
      </c>
      <c r="K35" s="33">
        <v>81.4</v>
      </c>
      <c r="L35" s="32">
        <f t="shared" si="1"/>
        <v>32.56</v>
      </c>
      <c r="M35" s="33">
        <f t="shared" si="2"/>
        <v>71.08</v>
      </c>
      <c r="N35" s="23" t="s">
        <v>20</v>
      </c>
    </row>
    <row r="36" s="12" customFormat="1" ht="24" customHeight="1" spans="1:14">
      <c r="A36" s="21">
        <v>34</v>
      </c>
      <c r="B36" s="4"/>
      <c r="C36" s="4"/>
      <c r="D36" s="4" t="s">
        <v>21</v>
      </c>
      <c r="E36" s="22" t="s">
        <v>16</v>
      </c>
      <c r="F36" s="21" t="s">
        <v>17</v>
      </c>
      <c r="G36" s="23" t="s">
        <v>18</v>
      </c>
      <c r="H36" s="22" t="s">
        <v>19</v>
      </c>
      <c r="I36" s="4">
        <v>324</v>
      </c>
      <c r="J36" s="30">
        <f t="shared" si="0"/>
        <v>38.88</v>
      </c>
      <c r="K36" s="30">
        <v>80.2</v>
      </c>
      <c r="L36" s="32">
        <f t="shared" si="1"/>
        <v>32.08</v>
      </c>
      <c r="M36" s="33">
        <f t="shared" si="2"/>
        <v>70.96</v>
      </c>
      <c r="N36" s="23" t="s">
        <v>20</v>
      </c>
    </row>
    <row r="37" s="12" customFormat="1" ht="24" customHeight="1" spans="1:14">
      <c r="A37" s="21">
        <v>35</v>
      </c>
      <c r="B37" s="4"/>
      <c r="C37" s="4"/>
      <c r="D37" s="4" t="s">
        <v>15</v>
      </c>
      <c r="E37" s="22" t="s">
        <v>16</v>
      </c>
      <c r="F37" s="34" t="s">
        <v>17</v>
      </c>
      <c r="G37" s="23" t="s">
        <v>18</v>
      </c>
      <c r="H37" s="22" t="s">
        <v>19</v>
      </c>
      <c r="I37" s="4">
        <v>313</v>
      </c>
      <c r="J37" s="30">
        <f t="shared" si="0"/>
        <v>37.56</v>
      </c>
      <c r="K37" s="30">
        <v>83.4</v>
      </c>
      <c r="L37" s="32">
        <f t="shared" si="1"/>
        <v>33.36</v>
      </c>
      <c r="M37" s="33">
        <f t="shared" si="2"/>
        <v>70.92</v>
      </c>
      <c r="N37" s="23" t="s">
        <v>20</v>
      </c>
    </row>
    <row r="38" s="12" customFormat="1" ht="24" customHeight="1" spans="1:14">
      <c r="A38" s="21">
        <v>36</v>
      </c>
      <c r="B38" s="4"/>
      <c r="C38" s="4"/>
      <c r="D38" s="4" t="s">
        <v>15</v>
      </c>
      <c r="E38" s="22" t="s">
        <v>16</v>
      </c>
      <c r="F38" s="21" t="s">
        <v>17</v>
      </c>
      <c r="G38" s="23" t="s">
        <v>18</v>
      </c>
      <c r="H38" s="22" t="s">
        <v>19</v>
      </c>
      <c r="I38" s="4">
        <v>322</v>
      </c>
      <c r="J38" s="30">
        <f t="shared" si="0"/>
        <v>38.64</v>
      </c>
      <c r="K38" s="30">
        <v>80.2</v>
      </c>
      <c r="L38" s="32">
        <f t="shared" si="1"/>
        <v>32.08</v>
      </c>
      <c r="M38" s="33">
        <f t="shared" si="2"/>
        <v>70.72</v>
      </c>
      <c r="N38" s="23" t="s">
        <v>20</v>
      </c>
    </row>
    <row r="39" s="12" customFormat="1" ht="24" customHeight="1" spans="1:14">
      <c r="A39" s="21">
        <v>37</v>
      </c>
      <c r="B39" s="4"/>
      <c r="C39" s="4"/>
      <c r="D39" s="4" t="s">
        <v>21</v>
      </c>
      <c r="E39" s="22" t="s">
        <v>16</v>
      </c>
      <c r="F39" s="21" t="s">
        <v>17</v>
      </c>
      <c r="G39" s="23" t="s">
        <v>18</v>
      </c>
      <c r="H39" s="22" t="s">
        <v>19</v>
      </c>
      <c r="I39" s="4">
        <v>311</v>
      </c>
      <c r="J39" s="30">
        <f t="shared" si="0"/>
        <v>37.32</v>
      </c>
      <c r="K39" s="30">
        <v>82.6</v>
      </c>
      <c r="L39" s="32">
        <f t="shared" si="1"/>
        <v>33.04</v>
      </c>
      <c r="M39" s="33">
        <f t="shared" si="2"/>
        <v>70.36</v>
      </c>
      <c r="N39" s="23" t="s">
        <v>20</v>
      </c>
    </row>
    <row r="40" s="12" customFormat="1" ht="24" customHeight="1" spans="1:14">
      <c r="A40" s="21">
        <v>38</v>
      </c>
      <c r="B40" s="4"/>
      <c r="C40" s="4"/>
      <c r="D40" s="4" t="s">
        <v>15</v>
      </c>
      <c r="E40" s="22" t="s">
        <v>16</v>
      </c>
      <c r="F40" s="21" t="s">
        <v>17</v>
      </c>
      <c r="G40" s="23" t="s">
        <v>18</v>
      </c>
      <c r="H40" s="22" t="s">
        <v>19</v>
      </c>
      <c r="I40" s="4">
        <v>309</v>
      </c>
      <c r="J40" s="30">
        <f t="shared" si="0"/>
        <v>37.08</v>
      </c>
      <c r="K40" s="30">
        <v>82.8</v>
      </c>
      <c r="L40" s="32">
        <f t="shared" si="1"/>
        <v>33.12</v>
      </c>
      <c r="M40" s="33">
        <f t="shared" si="2"/>
        <v>70.2</v>
      </c>
      <c r="N40" s="23" t="s">
        <v>20</v>
      </c>
    </row>
    <row r="41" s="12" customFormat="1" ht="24" customHeight="1" spans="1:14">
      <c r="A41" s="21">
        <v>39</v>
      </c>
      <c r="B41" s="4"/>
      <c r="C41" s="4"/>
      <c r="D41" s="4" t="s">
        <v>15</v>
      </c>
      <c r="E41" s="22" t="s">
        <v>16</v>
      </c>
      <c r="F41" s="21" t="s">
        <v>17</v>
      </c>
      <c r="G41" s="23" t="s">
        <v>18</v>
      </c>
      <c r="H41" s="22" t="s">
        <v>19</v>
      </c>
      <c r="I41" s="4">
        <v>317</v>
      </c>
      <c r="J41" s="30">
        <f t="shared" si="0"/>
        <v>38.04</v>
      </c>
      <c r="K41" s="30">
        <v>80.2</v>
      </c>
      <c r="L41" s="32">
        <f t="shared" si="1"/>
        <v>32.08</v>
      </c>
      <c r="M41" s="33">
        <f t="shared" si="2"/>
        <v>70.12</v>
      </c>
      <c r="N41" s="23" t="s">
        <v>20</v>
      </c>
    </row>
    <row r="42" s="12" customFormat="1" ht="24" customHeight="1" spans="1:14">
      <c r="A42" s="21">
        <v>40</v>
      </c>
      <c r="B42" s="4"/>
      <c r="C42" s="4"/>
      <c r="D42" s="4" t="s">
        <v>21</v>
      </c>
      <c r="E42" s="22" t="s">
        <v>16</v>
      </c>
      <c r="F42" s="21" t="s">
        <v>17</v>
      </c>
      <c r="G42" s="23" t="s">
        <v>18</v>
      </c>
      <c r="H42" s="22" t="s">
        <v>19</v>
      </c>
      <c r="I42" s="4">
        <v>320</v>
      </c>
      <c r="J42" s="30">
        <f t="shared" si="0"/>
        <v>38.4</v>
      </c>
      <c r="K42" s="30">
        <v>79</v>
      </c>
      <c r="L42" s="32">
        <f t="shared" si="1"/>
        <v>31.6</v>
      </c>
      <c r="M42" s="33">
        <f t="shared" si="2"/>
        <v>70</v>
      </c>
      <c r="N42" s="23" t="s">
        <v>20</v>
      </c>
    </row>
    <row r="43" s="12" customFormat="1" ht="24" customHeight="1" spans="1:14">
      <c r="A43" s="21">
        <v>41</v>
      </c>
      <c r="B43" s="4"/>
      <c r="C43" s="4"/>
      <c r="D43" s="4" t="s">
        <v>15</v>
      </c>
      <c r="E43" s="22" t="s">
        <v>16</v>
      </c>
      <c r="F43" s="21" t="s">
        <v>17</v>
      </c>
      <c r="G43" s="23" t="s">
        <v>18</v>
      </c>
      <c r="H43" s="22" t="s">
        <v>19</v>
      </c>
      <c r="I43" s="4">
        <v>310</v>
      </c>
      <c r="J43" s="30">
        <f t="shared" si="0"/>
        <v>37.2</v>
      </c>
      <c r="K43" s="30">
        <v>81.6</v>
      </c>
      <c r="L43" s="32">
        <f t="shared" si="1"/>
        <v>32.64</v>
      </c>
      <c r="M43" s="33">
        <f t="shared" si="2"/>
        <v>69.84</v>
      </c>
      <c r="N43" s="23" t="s">
        <v>20</v>
      </c>
    </row>
    <row r="44" s="12" customFormat="1" ht="24" customHeight="1" spans="1:14">
      <c r="A44" s="21">
        <v>42</v>
      </c>
      <c r="B44" s="4"/>
      <c r="C44" s="4"/>
      <c r="D44" s="4" t="s">
        <v>15</v>
      </c>
      <c r="E44" s="22" t="s">
        <v>16</v>
      </c>
      <c r="F44" s="21" t="s">
        <v>17</v>
      </c>
      <c r="G44" s="23" t="s">
        <v>18</v>
      </c>
      <c r="H44" s="22" t="s">
        <v>19</v>
      </c>
      <c r="I44" s="4">
        <v>314</v>
      </c>
      <c r="J44" s="30">
        <f t="shared" si="0"/>
        <v>37.68</v>
      </c>
      <c r="K44" s="30">
        <v>80.2</v>
      </c>
      <c r="L44" s="32">
        <f t="shared" si="1"/>
        <v>32.08</v>
      </c>
      <c r="M44" s="33">
        <f t="shared" si="2"/>
        <v>69.76</v>
      </c>
      <c r="N44" s="23" t="s">
        <v>20</v>
      </c>
    </row>
    <row r="45" s="12" customFormat="1" ht="24" customHeight="1" spans="1:14">
      <c r="A45" s="21">
        <v>43</v>
      </c>
      <c r="B45" s="4"/>
      <c r="C45" s="4"/>
      <c r="D45" s="4" t="s">
        <v>15</v>
      </c>
      <c r="E45" s="22" t="s">
        <v>16</v>
      </c>
      <c r="F45" s="21" t="s">
        <v>17</v>
      </c>
      <c r="G45" s="23" t="s">
        <v>18</v>
      </c>
      <c r="H45" s="22" t="s">
        <v>19</v>
      </c>
      <c r="I45" s="4">
        <v>321</v>
      </c>
      <c r="J45" s="30">
        <f t="shared" si="0"/>
        <v>38.52</v>
      </c>
      <c r="K45" s="30">
        <v>77.6</v>
      </c>
      <c r="L45" s="32">
        <f t="shared" si="1"/>
        <v>31.04</v>
      </c>
      <c r="M45" s="33">
        <f t="shared" si="2"/>
        <v>69.56</v>
      </c>
      <c r="N45" s="23" t="s">
        <v>20</v>
      </c>
    </row>
    <row r="46" s="12" customFormat="1" ht="24" customHeight="1" spans="1:14">
      <c r="A46" s="21">
        <v>44</v>
      </c>
      <c r="B46" s="4"/>
      <c r="C46" s="4"/>
      <c r="D46" s="4" t="s">
        <v>21</v>
      </c>
      <c r="E46" s="22" t="s">
        <v>16</v>
      </c>
      <c r="F46" s="21" t="s">
        <v>17</v>
      </c>
      <c r="G46" s="23" t="s">
        <v>18</v>
      </c>
      <c r="H46" s="22" t="s">
        <v>19</v>
      </c>
      <c r="I46" s="4">
        <v>304</v>
      </c>
      <c r="J46" s="30">
        <f t="shared" si="0"/>
        <v>36.48</v>
      </c>
      <c r="K46" s="30">
        <v>82.2</v>
      </c>
      <c r="L46" s="32">
        <f t="shared" si="1"/>
        <v>32.88</v>
      </c>
      <c r="M46" s="33">
        <f t="shared" si="2"/>
        <v>69.36</v>
      </c>
      <c r="N46" s="23" t="s">
        <v>20</v>
      </c>
    </row>
    <row r="47" s="12" customFormat="1" ht="24" customHeight="1" spans="1:14">
      <c r="A47" s="21">
        <v>45</v>
      </c>
      <c r="B47" s="4"/>
      <c r="C47" s="4"/>
      <c r="D47" s="4" t="s">
        <v>15</v>
      </c>
      <c r="E47" s="22" t="s">
        <v>16</v>
      </c>
      <c r="F47" s="21" t="s">
        <v>17</v>
      </c>
      <c r="G47" s="23" t="s">
        <v>18</v>
      </c>
      <c r="H47" s="22" t="s">
        <v>19</v>
      </c>
      <c r="I47" s="4">
        <v>310</v>
      </c>
      <c r="J47" s="30">
        <f t="shared" si="0"/>
        <v>37.2</v>
      </c>
      <c r="K47" s="30">
        <v>79.8</v>
      </c>
      <c r="L47" s="32">
        <f t="shared" si="1"/>
        <v>31.92</v>
      </c>
      <c r="M47" s="33">
        <f t="shared" si="2"/>
        <v>69.12</v>
      </c>
      <c r="N47" s="23" t="s">
        <v>20</v>
      </c>
    </row>
    <row r="48" s="12" customFormat="1" ht="24" customHeight="1" spans="1:14">
      <c r="A48" s="21">
        <v>46</v>
      </c>
      <c r="B48" s="4"/>
      <c r="C48" s="4"/>
      <c r="D48" s="4" t="s">
        <v>15</v>
      </c>
      <c r="E48" s="22" t="s">
        <v>16</v>
      </c>
      <c r="F48" s="21" t="s">
        <v>17</v>
      </c>
      <c r="G48" s="23" t="s">
        <v>18</v>
      </c>
      <c r="H48" s="22" t="s">
        <v>19</v>
      </c>
      <c r="I48" s="4">
        <v>309</v>
      </c>
      <c r="J48" s="30">
        <f t="shared" si="0"/>
        <v>37.08</v>
      </c>
      <c r="K48" s="30">
        <v>79.8</v>
      </c>
      <c r="L48" s="32">
        <f t="shared" si="1"/>
        <v>31.92</v>
      </c>
      <c r="M48" s="33">
        <f t="shared" si="2"/>
        <v>69</v>
      </c>
      <c r="N48" s="23" t="s">
        <v>20</v>
      </c>
    </row>
    <row r="49" s="12" customFormat="1" ht="24" customHeight="1" spans="1:14">
      <c r="A49" s="21">
        <v>47</v>
      </c>
      <c r="B49" s="4"/>
      <c r="C49" s="4"/>
      <c r="D49" s="4" t="s">
        <v>21</v>
      </c>
      <c r="E49" s="22" t="s">
        <v>16</v>
      </c>
      <c r="F49" s="21" t="s">
        <v>17</v>
      </c>
      <c r="G49" s="23" t="s">
        <v>18</v>
      </c>
      <c r="H49" s="22" t="s">
        <v>19</v>
      </c>
      <c r="I49" s="4">
        <v>303</v>
      </c>
      <c r="J49" s="30">
        <f t="shared" si="0"/>
        <v>36.36</v>
      </c>
      <c r="K49" s="30">
        <v>81.6</v>
      </c>
      <c r="L49" s="32">
        <f t="shared" si="1"/>
        <v>32.64</v>
      </c>
      <c r="M49" s="33">
        <f t="shared" si="2"/>
        <v>69</v>
      </c>
      <c r="N49" s="23" t="s">
        <v>20</v>
      </c>
    </row>
    <row r="50" s="12" customFormat="1" ht="24" customHeight="1" spans="1:14">
      <c r="A50" s="21">
        <v>48</v>
      </c>
      <c r="B50" s="4"/>
      <c r="C50" s="4"/>
      <c r="D50" s="4" t="s">
        <v>21</v>
      </c>
      <c r="E50" s="22" t="s">
        <v>16</v>
      </c>
      <c r="F50" s="21" t="s">
        <v>17</v>
      </c>
      <c r="G50" s="23" t="s">
        <v>18</v>
      </c>
      <c r="H50" s="22" t="s">
        <v>19</v>
      </c>
      <c r="I50" s="4">
        <v>301</v>
      </c>
      <c r="J50" s="30">
        <f t="shared" si="0"/>
        <v>36.12</v>
      </c>
      <c r="K50" s="30">
        <v>81.8</v>
      </c>
      <c r="L50" s="32">
        <f t="shared" si="1"/>
        <v>32.72</v>
      </c>
      <c r="M50" s="33">
        <f t="shared" si="2"/>
        <v>68.84</v>
      </c>
      <c r="N50" s="23" t="s">
        <v>20</v>
      </c>
    </row>
    <row r="51" s="12" customFormat="1" ht="24" customHeight="1" spans="1:14">
      <c r="A51" s="21">
        <v>49</v>
      </c>
      <c r="B51" s="4"/>
      <c r="C51" s="4"/>
      <c r="D51" s="4" t="s">
        <v>21</v>
      </c>
      <c r="E51" s="22" t="s">
        <v>16</v>
      </c>
      <c r="F51" s="21" t="s">
        <v>17</v>
      </c>
      <c r="G51" s="23" t="s">
        <v>18</v>
      </c>
      <c r="H51" s="22" t="s">
        <v>19</v>
      </c>
      <c r="I51" s="4">
        <v>311</v>
      </c>
      <c r="J51" s="30">
        <f t="shared" si="0"/>
        <v>37.32</v>
      </c>
      <c r="K51" s="30">
        <v>78.4</v>
      </c>
      <c r="L51" s="32">
        <f t="shared" si="1"/>
        <v>31.36</v>
      </c>
      <c r="M51" s="33">
        <f t="shared" si="2"/>
        <v>68.68</v>
      </c>
      <c r="N51" s="23" t="s">
        <v>20</v>
      </c>
    </row>
    <row r="52" s="12" customFormat="1" ht="24" customHeight="1" spans="1:14">
      <c r="A52" s="21">
        <v>50</v>
      </c>
      <c r="B52" s="4"/>
      <c r="C52" s="4"/>
      <c r="D52" s="4" t="s">
        <v>21</v>
      </c>
      <c r="E52" s="22" t="s">
        <v>16</v>
      </c>
      <c r="F52" s="21" t="s">
        <v>17</v>
      </c>
      <c r="G52" s="23" t="s">
        <v>18</v>
      </c>
      <c r="H52" s="22" t="s">
        <v>19</v>
      </c>
      <c r="I52" s="4">
        <v>314</v>
      </c>
      <c r="J52" s="30">
        <f t="shared" si="0"/>
        <v>37.68</v>
      </c>
      <c r="K52" s="30">
        <v>77.2</v>
      </c>
      <c r="L52" s="32">
        <f t="shared" si="1"/>
        <v>30.88</v>
      </c>
      <c r="M52" s="33">
        <f t="shared" si="2"/>
        <v>68.56</v>
      </c>
      <c r="N52" s="23" t="s">
        <v>20</v>
      </c>
    </row>
    <row r="53" s="12" customFormat="1" ht="24" customHeight="1" spans="1:14">
      <c r="A53" s="21">
        <v>51</v>
      </c>
      <c r="B53" s="4"/>
      <c r="C53" s="4"/>
      <c r="D53" s="4" t="s">
        <v>15</v>
      </c>
      <c r="E53" s="22" t="s">
        <v>16</v>
      </c>
      <c r="F53" s="21" t="s">
        <v>17</v>
      </c>
      <c r="G53" s="22" t="s">
        <v>18</v>
      </c>
      <c r="H53" s="23" t="s">
        <v>19</v>
      </c>
      <c r="I53" s="4">
        <v>294</v>
      </c>
      <c r="J53" s="33">
        <f t="shared" si="0"/>
        <v>35.28</v>
      </c>
      <c r="K53" s="33">
        <v>82</v>
      </c>
      <c r="L53" s="32">
        <f t="shared" si="1"/>
        <v>32.8</v>
      </c>
      <c r="M53" s="33">
        <f t="shared" si="2"/>
        <v>68.08</v>
      </c>
      <c r="N53" s="23" t="s">
        <v>20</v>
      </c>
    </row>
    <row r="54" s="12" customFormat="1" ht="24" customHeight="1" spans="1:14">
      <c r="A54" s="21">
        <v>52</v>
      </c>
      <c r="B54" s="4"/>
      <c r="C54" s="4"/>
      <c r="D54" s="4" t="s">
        <v>21</v>
      </c>
      <c r="E54" s="22" t="s">
        <v>16</v>
      </c>
      <c r="F54" s="21" t="s">
        <v>17</v>
      </c>
      <c r="G54" s="23" t="s">
        <v>18</v>
      </c>
      <c r="H54" s="22" t="s">
        <v>19</v>
      </c>
      <c r="I54" s="4">
        <v>301</v>
      </c>
      <c r="J54" s="30">
        <f t="shared" si="0"/>
        <v>36.12</v>
      </c>
      <c r="K54" s="30">
        <v>79.4</v>
      </c>
      <c r="L54" s="32">
        <f t="shared" si="1"/>
        <v>31.76</v>
      </c>
      <c r="M54" s="33">
        <f t="shared" si="2"/>
        <v>67.88</v>
      </c>
      <c r="N54" s="23" t="s">
        <v>20</v>
      </c>
    </row>
    <row r="55" s="12" customFormat="1" ht="24" customHeight="1" spans="1:14">
      <c r="A55" s="21">
        <v>53</v>
      </c>
      <c r="B55" s="4"/>
      <c r="C55" s="4"/>
      <c r="D55" s="4" t="s">
        <v>21</v>
      </c>
      <c r="E55" s="22" t="s">
        <v>16</v>
      </c>
      <c r="F55" s="21" t="s">
        <v>17</v>
      </c>
      <c r="G55" s="23" t="s">
        <v>18</v>
      </c>
      <c r="H55" s="22" t="s">
        <v>19</v>
      </c>
      <c r="I55" s="4">
        <v>303</v>
      </c>
      <c r="J55" s="30">
        <f t="shared" si="0"/>
        <v>36.36</v>
      </c>
      <c r="K55" s="30">
        <v>77.6</v>
      </c>
      <c r="L55" s="32">
        <f t="shared" si="1"/>
        <v>31.04</v>
      </c>
      <c r="M55" s="33">
        <f t="shared" si="2"/>
        <v>67.4</v>
      </c>
      <c r="N55" s="23" t="s">
        <v>20</v>
      </c>
    </row>
    <row r="56" s="13" customFormat="1" ht="24" customHeight="1" spans="1:14">
      <c r="A56" s="21">
        <v>54</v>
      </c>
      <c r="B56" s="4"/>
      <c r="C56" s="4"/>
      <c r="D56" s="4" t="s">
        <v>21</v>
      </c>
      <c r="E56" s="22" t="s">
        <v>16</v>
      </c>
      <c r="F56" s="21" t="s">
        <v>17</v>
      </c>
      <c r="G56" s="23" t="s">
        <v>18</v>
      </c>
      <c r="H56" s="22" t="s">
        <v>19</v>
      </c>
      <c r="I56" s="4">
        <v>305</v>
      </c>
      <c r="J56" s="30">
        <f t="shared" si="0"/>
        <v>36.6</v>
      </c>
      <c r="K56" s="30">
        <v>76.8</v>
      </c>
      <c r="L56" s="32">
        <f t="shared" si="1"/>
        <v>30.72</v>
      </c>
      <c r="M56" s="33">
        <f t="shared" si="2"/>
        <v>67.32</v>
      </c>
      <c r="N56" s="23" t="s">
        <v>20</v>
      </c>
    </row>
    <row r="57" s="13" customFormat="1" ht="24" customHeight="1" spans="1:14">
      <c r="A57" s="21">
        <v>55</v>
      </c>
      <c r="B57" s="4"/>
      <c r="C57" s="4"/>
      <c r="D57" s="4" t="s">
        <v>21</v>
      </c>
      <c r="E57" s="22" t="s">
        <v>16</v>
      </c>
      <c r="F57" s="21" t="s">
        <v>17</v>
      </c>
      <c r="G57" s="22" t="s">
        <v>18</v>
      </c>
      <c r="H57" s="23" t="s">
        <v>19</v>
      </c>
      <c r="I57" s="4">
        <v>295</v>
      </c>
      <c r="J57" s="30">
        <f t="shared" si="0"/>
        <v>35.4</v>
      </c>
      <c r="K57" s="30">
        <v>79.2</v>
      </c>
      <c r="L57" s="32">
        <f t="shared" si="1"/>
        <v>31.68</v>
      </c>
      <c r="M57" s="33">
        <f t="shared" si="2"/>
        <v>67.08</v>
      </c>
      <c r="N57" s="23" t="s">
        <v>20</v>
      </c>
    </row>
    <row r="58" s="13" customFormat="1" ht="24" customHeight="1" spans="1:14">
      <c r="A58" s="21">
        <v>56</v>
      </c>
      <c r="B58" s="4"/>
      <c r="C58" s="4"/>
      <c r="D58" s="4" t="s">
        <v>15</v>
      </c>
      <c r="E58" s="22" t="s">
        <v>16</v>
      </c>
      <c r="F58" s="21" t="s">
        <v>17</v>
      </c>
      <c r="G58" s="22" t="s">
        <v>18</v>
      </c>
      <c r="H58" s="23" t="s">
        <v>19</v>
      </c>
      <c r="I58" s="4">
        <v>292</v>
      </c>
      <c r="J58" s="33">
        <f t="shared" si="0"/>
        <v>35.04</v>
      </c>
      <c r="K58" s="33">
        <v>79.8</v>
      </c>
      <c r="L58" s="32">
        <f t="shared" si="1"/>
        <v>31.92</v>
      </c>
      <c r="M58" s="33">
        <f t="shared" si="2"/>
        <v>66.96</v>
      </c>
      <c r="N58" s="23" t="s">
        <v>20</v>
      </c>
    </row>
    <row r="59" s="12" customFormat="1" ht="24" customHeight="1" spans="1:14">
      <c r="A59" s="21">
        <v>57</v>
      </c>
      <c r="B59" s="4"/>
      <c r="C59" s="4"/>
      <c r="D59" s="4" t="s">
        <v>21</v>
      </c>
      <c r="E59" s="22" t="s">
        <v>16</v>
      </c>
      <c r="F59" s="21" t="s">
        <v>17</v>
      </c>
      <c r="G59" s="22" t="s">
        <v>18</v>
      </c>
      <c r="H59" s="23" t="s">
        <v>19</v>
      </c>
      <c r="I59" s="4">
        <v>284</v>
      </c>
      <c r="J59" s="33">
        <f t="shared" si="0"/>
        <v>34.08</v>
      </c>
      <c r="K59" s="33">
        <v>81</v>
      </c>
      <c r="L59" s="32">
        <f t="shared" si="1"/>
        <v>32.4</v>
      </c>
      <c r="M59" s="33">
        <f t="shared" si="2"/>
        <v>66.48</v>
      </c>
      <c r="N59" s="23" t="s">
        <v>20</v>
      </c>
    </row>
    <row r="60" s="12" customFormat="1" ht="24" customHeight="1" spans="1:14">
      <c r="A60" s="21">
        <v>58</v>
      </c>
      <c r="B60" s="4"/>
      <c r="C60" s="4"/>
      <c r="D60" s="4" t="s">
        <v>15</v>
      </c>
      <c r="E60" s="22" t="s">
        <v>16</v>
      </c>
      <c r="F60" s="21" t="s">
        <v>17</v>
      </c>
      <c r="G60" s="22" t="s">
        <v>18</v>
      </c>
      <c r="H60" s="23" t="s">
        <v>19</v>
      </c>
      <c r="I60" s="4">
        <v>283</v>
      </c>
      <c r="J60" s="33">
        <f t="shared" si="0"/>
        <v>33.96</v>
      </c>
      <c r="K60" s="33">
        <v>81</v>
      </c>
      <c r="L60" s="32">
        <f t="shared" si="1"/>
        <v>32.4</v>
      </c>
      <c r="M60" s="33">
        <f t="shared" si="2"/>
        <v>66.36</v>
      </c>
      <c r="N60" s="23" t="s">
        <v>20</v>
      </c>
    </row>
    <row r="61" s="12" customFormat="1" ht="24" customHeight="1" spans="1:14">
      <c r="A61" s="21">
        <v>59</v>
      </c>
      <c r="B61" s="4"/>
      <c r="C61" s="4"/>
      <c r="D61" s="4" t="s">
        <v>15</v>
      </c>
      <c r="E61" s="22" t="s">
        <v>16</v>
      </c>
      <c r="F61" s="21" t="s">
        <v>17</v>
      </c>
      <c r="G61" s="22" t="s">
        <v>18</v>
      </c>
      <c r="H61" s="23" t="s">
        <v>19</v>
      </c>
      <c r="I61" s="4">
        <v>291</v>
      </c>
      <c r="J61" s="33">
        <f t="shared" si="0"/>
        <v>34.92</v>
      </c>
      <c r="K61" s="33">
        <v>78.2</v>
      </c>
      <c r="L61" s="32">
        <f t="shared" si="1"/>
        <v>31.28</v>
      </c>
      <c r="M61" s="33">
        <f t="shared" si="2"/>
        <v>66.2</v>
      </c>
      <c r="N61" s="23" t="s">
        <v>20</v>
      </c>
    </row>
    <row r="62" s="12" customFormat="1" ht="24" customHeight="1" spans="1:14">
      <c r="A62" s="21">
        <v>60</v>
      </c>
      <c r="B62" s="4"/>
      <c r="C62" s="4"/>
      <c r="D62" s="4" t="s">
        <v>15</v>
      </c>
      <c r="E62" s="22" t="s">
        <v>16</v>
      </c>
      <c r="F62" s="21" t="s">
        <v>17</v>
      </c>
      <c r="G62" s="22" t="s">
        <v>18</v>
      </c>
      <c r="H62" s="23" t="s">
        <v>19</v>
      </c>
      <c r="I62" s="4">
        <v>300</v>
      </c>
      <c r="J62" s="30">
        <f t="shared" si="0"/>
        <v>36</v>
      </c>
      <c r="K62" s="30">
        <v>75.4</v>
      </c>
      <c r="L62" s="32">
        <f t="shared" si="1"/>
        <v>30.16</v>
      </c>
      <c r="M62" s="33">
        <f t="shared" si="2"/>
        <v>66.16</v>
      </c>
      <c r="N62" s="23" t="s">
        <v>20</v>
      </c>
    </row>
    <row r="63" s="12" customFormat="1" ht="24" customHeight="1" spans="1:14">
      <c r="A63" s="21">
        <v>61</v>
      </c>
      <c r="B63" s="4"/>
      <c r="C63" s="4"/>
      <c r="D63" s="4" t="s">
        <v>15</v>
      </c>
      <c r="E63" s="22" t="s">
        <v>16</v>
      </c>
      <c r="F63" s="21" t="s">
        <v>17</v>
      </c>
      <c r="G63" s="22" t="s">
        <v>18</v>
      </c>
      <c r="H63" s="23" t="s">
        <v>19</v>
      </c>
      <c r="I63" s="4">
        <v>298</v>
      </c>
      <c r="J63" s="30">
        <f t="shared" si="0"/>
        <v>35.76</v>
      </c>
      <c r="K63" s="30">
        <v>75.2</v>
      </c>
      <c r="L63" s="32">
        <f t="shared" si="1"/>
        <v>30.08</v>
      </c>
      <c r="M63" s="33">
        <f t="shared" si="2"/>
        <v>65.84</v>
      </c>
      <c r="N63" s="23" t="s">
        <v>20</v>
      </c>
    </row>
    <row r="64" s="12" customFormat="1" ht="24" customHeight="1" spans="1:14">
      <c r="A64" s="21">
        <v>62</v>
      </c>
      <c r="B64" s="4"/>
      <c r="C64" s="4"/>
      <c r="D64" s="4" t="s">
        <v>21</v>
      </c>
      <c r="E64" s="22" t="s">
        <v>16</v>
      </c>
      <c r="F64" s="21" t="s">
        <v>17</v>
      </c>
      <c r="G64" s="22" t="s">
        <v>18</v>
      </c>
      <c r="H64" s="23" t="s">
        <v>19</v>
      </c>
      <c r="I64" s="4">
        <v>283</v>
      </c>
      <c r="J64" s="33">
        <f t="shared" si="0"/>
        <v>33.96</v>
      </c>
      <c r="K64" s="33">
        <v>73.4</v>
      </c>
      <c r="L64" s="32">
        <f t="shared" si="1"/>
        <v>29.36</v>
      </c>
      <c r="M64" s="33">
        <f t="shared" si="2"/>
        <v>63.32</v>
      </c>
      <c r="N64" s="23" t="s">
        <v>20</v>
      </c>
    </row>
    <row r="65" s="12" customFormat="1" ht="24" customHeight="1" spans="1:14">
      <c r="A65" s="21">
        <v>63</v>
      </c>
      <c r="B65" s="4"/>
      <c r="C65" s="4"/>
      <c r="D65" s="4" t="s">
        <v>15</v>
      </c>
      <c r="E65" s="22" t="s">
        <v>16</v>
      </c>
      <c r="F65" s="21" t="s">
        <v>17</v>
      </c>
      <c r="G65" s="22" t="s">
        <v>18</v>
      </c>
      <c r="H65" s="23" t="s">
        <v>19</v>
      </c>
      <c r="I65" s="4">
        <v>279</v>
      </c>
      <c r="J65" s="33">
        <f t="shared" si="0"/>
        <v>33.48</v>
      </c>
      <c r="K65" s="33"/>
      <c r="L65" s="32">
        <f t="shared" si="1"/>
        <v>0</v>
      </c>
      <c r="M65" s="33">
        <f t="shared" si="2"/>
        <v>33.48</v>
      </c>
      <c r="N65" s="23" t="s">
        <v>22</v>
      </c>
    </row>
    <row r="66" s="14" customFormat="1" spans="1:14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6"/>
      <c r="L66" s="15"/>
      <c r="M66" s="17"/>
      <c r="N66" s="15"/>
    </row>
  </sheetData>
  <sortState ref="A3:N66">
    <sortCondition ref="M3" descending="1"/>
  </sortState>
  <mergeCells count="1">
    <mergeCell ref="A1:N1"/>
  </mergeCells>
  <pageMargins left="0.75" right="0.75" top="1" bottom="1" header="0.5" footer="0.5"/>
  <pageSetup paperSize="9" scale="83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workbookViewId="0">
      <selection activeCell="B3" sqref="B3:C23"/>
    </sheetView>
  </sheetViews>
  <sheetFormatPr defaultColWidth="9" defaultRowHeight="13.5"/>
  <cols>
    <col min="2" max="2" width="15" customWidth="1"/>
    <col min="11" max="11" width="9" style="1"/>
    <col min="13" max="13" width="15.375" customWidth="1"/>
  </cols>
  <sheetData>
    <row r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5" t="s">
        <v>11</v>
      </c>
      <c r="L2" s="3" t="s">
        <v>12</v>
      </c>
      <c r="M2" s="3" t="s">
        <v>13</v>
      </c>
      <c r="N2" s="3" t="s">
        <v>14</v>
      </c>
    </row>
    <row r="3" spans="1:14">
      <c r="A3" s="3">
        <v>1</v>
      </c>
      <c r="B3" s="4"/>
      <c r="C3" s="4"/>
      <c r="D3" s="4" t="s">
        <v>15</v>
      </c>
      <c r="E3" s="3" t="s">
        <v>16</v>
      </c>
      <c r="F3" s="3" t="s">
        <v>23</v>
      </c>
      <c r="G3" s="3" t="s">
        <v>24</v>
      </c>
      <c r="H3" s="3" t="s">
        <v>19</v>
      </c>
      <c r="I3" s="4">
        <v>361</v>
      </c>
      <c r="J3" s="3">
        <f t="shared" ref="J3:J22" si="0">I3/5*60%</f>
        <v>43.32</v>
      </c>
      <c r="K3" s="6" t="s">
        <v>25</v>
      </c>
      <c r="L3" s="7">
        <f t="shared" ref="L3:L22" si="1">K3*40%</f>
        <v>31.2</v>
      </c>
      <c r="M3" s="7">
        <f t="shared" ref="M3:M22" si="2">J3+L3</f>
        <v>74.52</v>
      </c>
      <c r="N3" s="3" t="s">
        <v>20</v>
      </c>
    </row>
    <row r="4" spans="1:14">
      <c r="A4" s="3">
        <v>2</v>
      </c>
      <c r="B4" s="4"/>
      <c r="C4" s="4"/>
      <c r="D4" s="4" t="s">
        <v>15</v>
      </c>
      <c r="E4" s="3" t="s">
        <v>16</v>
      </c>
      <c r="F4" s="3" t="s">
        <v>23</v>
      </c>
      <c r="G4" s="3" t="s">
        <v>24</v>
      </c>
      <c r="H4" s="3" t="s">
        <v>19</v>
      </c>
      <c r="I4" s="4">
        <v>324</v>
      </c>
      <c r="J4" s="3">
        <f t="shared" si="0"/>
        <v>38.88</v>
      </c>
      <c r="K4" s="6" t="s">
        <v>26</v>
      </c>
      <c r="L4" s="7">
        <f t="shared" si="1"/>
        <v>33.12</v>
      </c>
      <c r="M4" s="7">
        <f t="shared" si="2"/>
        <v>72</v>
      </c>
      <c r="N4" s="3" t="s">
        <v>20</v>
      </c>
    </row>
    <row r="5" spans="1:14">
      <c r="A5" s="3">
        <v>3</v>
      </c>
      <c r="B5" s="4"/>
      <c r="C5" s="4"/>
      <c r="D5" s="4" t="s">
        <v>21</v>
      </c>
      <c r="E5" s="3" t="s">
        <v>16</v>
      </c>
      <c r="F5" s="3" t="s">
        <v>23</v>
      </c>
      <c r="G5" s="3" t="s">
        <v>24</v>
      </c>
      <c r="H5" s="3" t="s">
        <v>19</v>
      </c>
      <c r="I5" s="4">
        <v>329</v>
      </c>
      <c r="J5" s="3">
        <f t="shared" si="0"/>
        <v>39.48</v>
      </c>
      <c r="K5" s="6" t="s">
        <v>27</v>
      </c>
      <c r="L5" s="7">
        <f t="shared" si="1"/>
        <v>32.48</v>
      </c>
      <c r="M5" s="7">
        <f t="shared" si="2"/>
        <v>71.96</v>
      </c>
      <c r="N5" s="3" t="s">
        <v>20</v>
      </c>
    </row>
    <row r="6" spans="1:14">
      <c r="A6" s="3">
        <v>4</v>
      </c>
      <c r="B6" s="4"/>
      <c r="C6" s="4"/>
      <c r="D6" s="4" t="s">
        <v>15</v>
      </c>
      <c r="E6" s="3" t="s">
        <v>16</v>
      </c>
      <c r="F6" s="3" t="s">
        <v>23</v>
      </c>
      <c r="G6" s="3" t="s">
        <v>24</v>
      </c>
      <c r="H6" s="3" t="s">
        <v>19</v>
      </c>
      <c r="I6" s="4">
        <v>330</v>
      </c>
      <c r="J6" s="3">
        <f t="shared" si="0"/>
        <v>39.6</v>
      </c>
      <c r="K6" s="6" t="s">
        <v>28</v>
      </c>
      <c r="L6" s="7">
        <f t="shared" si="1"/>
        <v>31.84</v>
      </c>
      <c r="M6" s="7">
        <f t="shared" si="2"/>
        <v>71.44</v>
      </c>
      <c r="N6" s="3" t="s">
        <v>20</v>
      </c>
    </row>
    <row r="7" spans="1:14">
      <c r="A7" s="3">
        <v>5</v>
      </c>
      <c r="B7" s="4"/>
      <c r="C7" s="4"/>
      <c r="D7" s="4" t="s">
        <v>21</v>
      </c>
      <c r="E7" s="3" t="s">
        <v>16</v>
      </c>
      <c r="F7" s="3" t="s">
        <v>23</v>
      </c>
      <c r="G7" s="3" t="s">
        <v>24</v>
      </c>
      <c r="H7" s="3" t="s">
        <v>19</v>
      </c>
      <c r="I7" s="4">
        <v>326</v>
      </c>
      <c r="J7" s="3">
        <f t="shared" si="0"/>
        <v>39.12</v>
      </c>
      <c r="K7" s="6" t="s">
        <v>29</v>
      </c>
      <c r="L7" s="7">
        <f t="shared" si="1"/>
        <v>32</v>
      </c>
      <c r="M7" s="7">
        <f t="shared" si="2"/>
        <v>71.12</v>
      </c>
      <c r="N7" s="3" t="s">
        <v>20</v>
      </c>
    </row>
    <row r="8" spans="1:14">
      <c r="A8" s="3">
        <v>6</v>
      </c>
      <c r="B8" s="4"/>
      <c r="C8" s="4"/>
      <c r="D8" s="4" t="s">
        <v>15</v>
      </c>
      <c r="E8" s="3" t="s">
        <v>16</v>
      </c>
      <c r="F8" s="3" t="s">
        <v>23</v>
      </c>
      <c r="G8" s="3" t="s">
        <v>24</v>
      </c>
      <c r="H8" s="3" t="s">
        <v>19</v>
      </c>
      <c r="I8" s="4">
        <v>322</v>
      </c>
      <c r="J8" s="3">
        <f t="shared" si="0"/>
        <v>38.64</v>
      </c>
      <c r="K8" s="6" t="s">
        <v>30</v>
      </c>
      <c r="L8" s="7">
        <f t="shared" si="1"/>
        <v>31.92</v>
      </c>
      <c r="M8" s="7">
        <f t="shared" si="2"/>
        <v>70.56</v>
      </c>
      <c r="N8" s="3" t="s">
        <v>20</v>
      </c>
    </row>
    <row r="9" spans="1:14">
      <c r="A9" s="3">
        <v>7</v>
      </c>
      <c r="B9" s="4"/>
      <c r="C9" s="4"/>
      <c r="D9" s="4" t="s">
        <v>15</v>
      </c>
      <c r="E9" s="3" t="s">
        <v>16</v>
      </c>
      <c r="F9" s="3" t="s">
        <v>23</v>
      </c>
      <c r="G9" s="3" t="s">
        <v>24</v>
      </c>
      <c r="H9" s="3" t="s">
        <v>19</v>
      </c>
      <c r="I9" s="4">
        <v>308</v>
      </c>
      <c r="J9" s="3">
        <f t="shared" si="0"/>
        <v>36.96</v>
      </c>
      <c r="K9" s="6" t="s">
        <v>26</v>
      </c>
      <c r="L9" s="7">
        <f t="shared" si="1"/>
        <v>33.12</v>
      </c>
      <c r="M9" s="7">
        <f t="shared" si="2"/>
        <v>70.08</v>
      </c>
      <c r="N9" s="3" t="s">
        <v>20</v>
      </c>
    </row>
    <row r="10" spans="1:14">
      <c r="A10" s="3">
        <v>8</v>
      </c>
      <c r="B10" s="4"/>
      <c r="C10" s="4"/>
      <c r="D10" s="4" t="s">
        <v>21</v>
      </c>
      <c r="E10" s="3" t="s">
        <v>16</v>
      </c>
      <c r="F10" s="3" t="s">
        <v>23</v>
      </c>
      <c r="G10" s="3" t="s">
        <v>24</v>
      </c>
      <c r="H10" s="3" t="s">
        <v>19</v>
      </c>
      <c r="I10" s="4">
        <v>314</v>
      </c>
      <c r="J10" s="3">
        <f t="shared" si="0"/>
        <v>37.68</v>
      </c>
      <c r="K10" s="6" t="s">
        <v>31</v>
      </c>
      <c r="L10" s="7">
        <f t="shared" si="1"/>
        <v>32.32</v>
      </c>
      <c r="M10" s="7">
        <f t="shared" si="2"/>
        <v>70</v>
      </c>
      <c r="N10" s="3" t="s">
        <v>20</v>
      </c>
    </row>
    <row r="11" spans="1:14">
      <c r="A11" s="3">
        <v>9</v>
      </c>
      <c r="B11" s="4"/>
      <c r="C11" s="4"/>
      <c r="D11" s="4" t="s">
        <v>15</v>
      </c>
      <c r="E11" s="3" t="s">
        <v>16</v>
      </c>
      <c r="F11" s="3" t="s">
        <v>23</v>
      </c>
      <c r="G11" s="3" t="s">
        <v>24</v>
      </c>
      <c r="H11" s="3" t="s">
        <v>19</v>
      </c>
      <c r="I11" s="4">
        <v>312</v>
      </c>
      <c r="J11" s="3">
        <f t="shared" si="0"/>
        <v>37.44</v>
      </c>
      <c r="K11" s="6" t="s">
        <v>32</v>
      </c>
      <c r="L11" s="7">
        <f t="shared" si="1"/>
        <v>32.4</v>
      </c>
      <c r="M11" s="7">
        <f t="shared" si="2"/>
        <v>69.84</v>
      </c>
      <c r="N11" s="3" t="s">
        <v>20</v>
      </c>
    </row>
    <row r="12" spans="1:14">
      <c r="A12" s="3">
        <v>10</v>
      </c>
      <c r="B12" s="4"/>
      <c r="C12" s="4"/>
      <c r="D12" s="4" t="s">
        <v>21</v>
      </c>
      <c r="E12" s="3" t="s">
        <v>16</v>
      </c>
      <c r="F12" s="3" t="s">
        <v>23</v>
      </c>
      <c r="G12" s="3" t="s">
        <v>24</v>
      </c>
      <c r="H12" s="3" t="s">
        <v>19</v>
      </c>
      <c r="I12" s="4">
        <v>313</v>
      </c>
      <c r="J12" s="3">
        <f t="shared" si="0"/>
        <v>37.56</v>
      </c>
      <c r="K12" s="6" t="s">
        <v>28</v>
      </c>
      <c r="L12" s="7">
        <f t="shared" si="1"/>
        <v>31.84</v>
      </c>
      <c r="M12" s="7">
        <f t="shared" si="2"/>
        <v>69.4</v>
      </c>
      <c r="N12" s="3" t="s">
        <v>20</v>
      </c>
    </row>
    <row r="13" spans="1:14">
      <c r="A13" s="3">
        <v>11</v>
      </c>
      <c r="B13" s="4"/>
      <c r="C13" s="4"/>
      <c r="D13" s="4" t="s">
        <v>21</v>
      </c>
      <c r="E13" s="3" t="s">
        <v>16</v>
      </c>
      <c r="F13" s="3" t="s">
        <v>23</v>
      </c>
      <c r="G13" s="3" t="s">
        <v>24</v>
      </c>
      <c r="H13" s="3" t="s">
        <v>19</v>
      </c>
      <c r="I13" s="4">
        <v>315</v>
      </c>
      <c r="J13" s="3">
        <f t="shared" si="0"/>
        <v>37.8</v>
      </c>
      <c r="K13" s="6" t="s">
        <v>33</v>
      </c>
      <c r="L13" s="7">
        <f t="shared" si="1"/>
        <v>31.52</v>
      </c>
      <c r="M13" s="7">
        <f t="shared" si="2"/>
        <v>69.32</v>
      </c>
      <c r="N13" s="3" t="s">
        <v>20</v>
      </c>
    </row>
    <row r="14" spans="1:14">
      <c r="A14" s="3">
        <v>12</v>
      </c>
      <c r="B14" s="4"/>
      <c r="C14" s="4"/>
      <c r="D14" s="4" t="s">
        <v>21</v>
      </c>
      <c r="E14" s="3" t="s">
        <v>16</v>
      </c>
      <c r="F14" s="3" t="s">
        <v>23</v>
      </c>
      <c r="G14" s="3" t="s">
        <v>24</v>
      </c>
      <c r="H14" s="3" t="s">
        <v>19</v>
      </c>
      <c r="I14" s="4">
        <v>310</v>
      </c>
      <c r="J14" s="3">
        <f t="shared" si="0"/>
        <v>37.2</v>
      </c>
      <c r="K14" s="6" t="s">
        <v>29</v>
      </c>
      <c r="L14" s="7">
        <f t="shared" si="1"/>
        <v>32</v>
      </c>
      <c r="M14" s="7">
        <f t="shared" si="2"/>
        <v>69.2</v>
      </c>
      <c r="N14" s="3" t="s">
        <v>20</v>
      </c>
    </row>
    <row r="15" spans="1:14">
      <c r="A15" s="3">
        <v>13</v>
      </c>
      <c r="B15" s="4"/>
      <c r="C15" s="4"/>
      <c r="D15" s="4" t="s">
        <v>15</v>
      </c>
      <c r="E15" s="3" t="s">
        <v>16</v>
      </c>
      <c r="F15" s="3" t="s">
        <v>23</v>
      </c>
      <c r="G15" s="3" t="s">
        <v>24</v>
      </c>
      <c r="H15" s="3" t="s">
        <v>19</v>
      </c>
      <c r="I15" s="4">
        <v>303</v>
      </c>
      <c r="J15" s="3">
        <f t="shared" si="0"/>
        <v>36.36</v>
      </c>
      <c r="K15" s="6" t="s">
        <v>32</v>
      </c>
      <c r="L15" s="7">
        <f t="shared" si="1"/>
        <v>32.4</v>
      </c>
      <c r="M15" s="7">
        <f t="shared" si="2"/>
        <v>68.76</v>
      </c>
      <c r="N15" s="3" t="s">
        <v>20</v>
      </c>
    </row>
    <row r="16" spans="1:14">
      <c r="A16" s="3">
        <v>14</v>
      </c>
      <c r="B16" s="4"/>
      <c r="C16" s="4"/>
      <c r="D16" s="4" t="s">
        <v>15</v>
      </c>
      <c r="E16" s="3" t="s">
        <v>16</v>
      </c>
      <c r="F16" s="3" t="s">
        <v>23</v>
      </c>
      <c r="G16" s="3" t="s">
        <v>24</v>
      </c>
      <c r="H16" s="3" t="s">
        <v>19</v>
      </c>
      <c r="I16" s="4">
        <v>292</v>
      </c>
      <c r="J16" s="3">
        <f t="shared" si="0"/>
        <v>35.04</v>
      </c>
      <c r="K16" s="6" t="s">
        <v>34</v>
      </c>
      <c r="L16" s="7">
        <f t="shared" si="1"/>
        <v>33.2</v>
      </c>
      <c r="M16" s="7">
        <f t="shared" si="2"/>
        <v>68.24</v>
      </c>
      <c r="N16" s="3" t="s">
        <v>20</v>
      </c>
    </row>
    <row r="17" spans="1:14">
      <c r="A17" s="3">
        <v>15</v>
      </c>
      <c r="B17" s="4"/>
      <c r="C17" s="4"/>
      <c r="D17" s="4" t="s">
        <v>15</v>
      </c>
      <c r="E17" s="3" t="s">
        <v>16</v>
      </c>
      <c r="F17" s="3" t="s">
        <v>23</v>
      </c>
      <c r="G17" s="3" t="s">
        <v>24</v>
      </c>
      <c r="H17" s="3" t="s">
        <v>19</v>
      </c>
      <c r="I17" s="4">
        <v>291</v>
      </c>
      <c r="J17" s="3">
        <f t="shared" si="0"/>
        <v>34.92</v>
      </c>
      <c r="K17" s="6" t="s">
        <v>35</v>
      </c>
      <c r="L17" s="7">
        <f t="shared" si="1"/>
        <v>32.96</v>
      </c>
      <c r="M17" s="7">
        <f t="shared" si="2"/>
        <v>67.88</v>
      </c>
      <c r="N17" s="3" t="s">
        <v>20</v>
      </c>
    </row>
    <row r="18" spans="1:14">
      <c r="A18" s="3">
        <v>16</v>
      </c>
      <c r="B18" s="4"/>
      <c r="C18" s="4"/>
      <c r="D18" s="4" t="s">
        <v>21</v>
      </c>
      <c r="E18" s="3" t="s">
        <v>16</v>
      </c>
      <c r="F18" s="3" t="s">
        <v>23</v>
      </c>
      <c r="G18" s="3" t="s">
        <v>24</v>
      </c>
      <c r="H18" s="3" t="s">
        <v>19</v>
      </c>
      <c r="I18" s="4">
        <v>312</v>
      </c>
      <c r="J18" s="3">
        <f t="shared" si="0"/>
        <v>37.44</v>
      </c>
      <c r="K18" s="6" t="s">
        <v>36</v>
      </c>
      <c r="L18" s="7">
        <f t="shared" si="1"/>
        <v>30.4</v>
      </c>
      <c r="M18" s="7">
        <f t="shared" si="2"/>
        <v>67.84</v>
      </c>
      <c r="N18" s="3" t="s">
        <v>20</v>
      </c>
    </row>
    <row r="19" spans="1:14">
      <c r="A19" s="3">
        <v>17</v>
      </c>
      <c r="B19" s="4"/>
      <c r="C19" s="4"/>
      <c r="D19" s="4" t="s">
        <v>21</v>
      </c>
      <c r="E19" s="3" t="s">
        <v>16</v>
      </c>
      <c r="F19" s="3" t="s">
        <v>23</v>
      </c>
      <c r="G19" s="3" t="s">
        <v>24</v>
      </c>
      <c r="H19" s="3" t="s">
        <v>19</v>
      </c>
      <c r="I19" s="4">
        <v>287</v>
      </c>
      <c r="J19" s="3">
        <f t="shared" si="0"/>
        <v>34.44</v>
      </c>
      <c r="K19" s="6" t="s">
        <v>27</v>
      </c>
      <c r="L19" s="7">
        <f t="shared" si="1"/>
        <v>32.48</v>
      </c>
      <c r="M19" s="7">
        <f t="shared" si="2"/>
        <v>66.92</v>
      </c>
      <c r="N19" s="3" t="s">
        <v>20</v>
      </c>
    </row>
    <row r="20" spans="1:14">
      <c r="A20" s="3">
        <v>18</v>
      </c>
      <c r="B20" s="4"/>
      <c r="C20" s="4"/>
      <c r="D20" s="4" t="s">
        <v>21</v>
      </c>
      <c r="E20" s="3" t="s">
        <v>16</v>
      </c>
      <c r="F20" s="3" t="s">
        <v>23</v>
      </c>
      <c r="G20" s="3" t="s">
        <v>24</v>
      </c>
      <c r="H20" s="3" t="s">
        <v>19</v>
      </c>
      <c r="I20" s="4">
        <v>284</v>
      </c>
      <c r="J20" s="3">
        <f t="shared" si="0"/>
        <v>34.08</v>
      </c>
      <c r="K20" s="6" t="s">
        <v>32</v>
      </c>
      <c r="L20" s="7">
        <f t="shared" si="1"/>
        <v>32.4</v>
      </c>
      <c r="M20" s="7">
        <f t="shared" si="2"/>
        <v>66.48</v>
      </c>
      <c r="N20" s="3" t="s">
        <v>20</v>
      </c>
    </row>
    <row r="21" spans="1:14">
      <c r="A21" s="3">
        <v>19</v>
      </c>
      <c r="B21" s="4"/>
      <c r="C21" s="4"/>
      <c r="D21" s="4" t="s">
        <v>15</v>
      </c>
      <c r="E21" s="3" t="s">
        <v>16</v>
      </c>
      <c r="F21" s="3" t="s">
        <v>23</v>
      </c>
      <c r="G21" s="3" t="s">
        <v>24</v>
      </c>
      <c r="H21" s="3" t="s">
        <v>19</v>
      </c>
      <c r="I21" s="4">
        <v>288</v>
      </c>
      <c r="J21" s="3">
        <f t="shared" si="0"/>
        <v>34.56</v>
      </c>
      <c r="K21" s="6" t="s">
        <v>37</v>
      </c>
      <c r="L21" s="7">
        <f t="shared" si="1"/>
        <v>31.68</v>
      </c>
      <c r="M21" s="7">
        <f t="shared" si="2"/>
        <v>66.24</v>
      </c>
      <c r="N21" s="3" t="s">
        <v>20</v>
      </c>
    </row>
    <row r="22" spans="1:14">
      <c r="A22" s="3">
        <v>20</v>
      </c>
      <c r="B22" s="4"/>
      <c r="C22" s="4"/>
      <c r="D22" s="4" t="s">
        <v>15</v>
      </c>
      <c r="E22" s="3" t="s">
        <v>16</v>
      </c>
      <c r="F22" s="3" t="s">
        <v>23</v>
      </c>
      <c r="G22" s="3" t="s">
        <v>24</v>
      </c>
      <c r="H22" s="3" t="s">
        <v>19</v>
      </c>
      <c r="I22" s="4">
        <v>281</v>
      </c>
      <c r="J22" s="3">
        <f t="shared" si="0"/>
        <v>33.72</v>
      </c>
      <c r="K22" s="6" t="s">
        <v>29</v>
      </c>
      <c r="L22" s="7">
        <f t="shared" si="1"/>
        <v>32</v>
      </c>
      <c r="M22" s="7">
        <f t="shared" si="2"/>
        <v>65.72</v>
      </c>
      <c r="N22" s="3" t="s">
        <v>20</v>
      </c>
    </row>
  </sheetData>
  <sortState ref="A3:N22">
    <sortCondition ref="M3" descending="1"/>
  </sortState>
  <mergeCells count="1">
    <mergeCell ref="A1:N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食品科学与工程</vt:lpstr>
      <vt:lpstr>食品工程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海灵古（SHL）</cp:lastModifiedBy>
  <dcterms:created xsi:type="dcterms:W3CDTF">2021-03-24T08:00:00Z</dcterms:created>
  <cp:lastPrinted>2022-04-18T06:54:00Z</cp:lastPrinted>
  <dcterms:modified xsi:type="dcterms:W3CDTF">2024-04-11T09:38:03Z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B58DD454D6364EC0B3E86835E2E3F08E_13</vt:lpwstr>
  </property>
  <property fmtid="{D5CDD505-2E9C-101B-9397-08002B2CF9AE}" pid="3" name="KSOProductBuildVer">
    <vt:lpwstr>2052-12.1.0.16417</vt:lpwstr>
  </property>
</Properties>
</file>