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食品科学与工程" sheetId="1" r:id="rId1"/>
    <sheet name="食品工程" sheetId="2" r:id="rId2"/>
  </sheets>
  <definedNames>
    <definedName name="_xlnm._FilterDatabase" localSheetId="1" hidden="1">食品工程!$A$2:$N$10</definedName>
    <definedName name="_xlnm._FilterDatabase" localSheetId="0" hidden="1">食品科学与工程!$A$2:$N$14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<sst xmlns="http://schemas.openxmlformats.org/spreadsheetml/2006/main" count="173" uniqueCount="46">
  <si>
    <t>（4月9日）2024年食品科学学院学院硕士考生拟录取名单</t>
  </si>
  <si>
    <t>序号</t>
  </si>
  <si>
    <t>考生编号</t>
  </si>
  <si>
    <t>姓名</t>
  </si>
  <si>
    <t>性别</t>
  </si>
  <si>
    <t>考生类型</t>
  </si>
  <si>
    <t>拟录取专业代码</t>
  </si>
  <si>
    <t>拟录取专业名称</t>
  </si>
  <si>
    <t>学习形式</t>
  </si>
  <si>
    <t>初试总分</t>
  </si>
  <si>
    <t>初试成绩(百分制)</t>
  </si>
  <si>
    <t>复试成绩</t>
  </si>
  <si>
    <t>复试成绩(百分制)</t>
  </si>
  <si>
    <t>总成绩（百分制）</t>
  </si>
  <si>
    <t>备注</t>
  </si>
  <si>
    <t>男</t>
  </si>
  <si>
    <t>调剂一批</t>
  </si>
  <si>
    <t>083200</t>
  </si>
  <si>
    <t>食品科学与工程</t>
  </si>
  <si>
    <t>全日制</t>
  </si>
  <si>
    <t>拟录取</t>
  </si>
  <si>
    <t>女</t>
  </si>
  <si>
    <t>备选</t>
  </si>
  <si>
    <t>未参加复试</t>
  </si>
  <si>
    <t>102954210117287</t>
  </si>
  <si>
    <t>张婷</t>
  </si>
  <si>
    <t>086003</t>
  </si>
  <si>
    <t>食品工程</t>
  </si>
  <si>
    <t>82</t>
  </si>
  <si>
    <t>102954210116636</t>
  </si>
  <si>
    <t>张卉悦</t>
  </si>
  <si>
    <t>85</t>
  </si>
  <si>
    <t>105894832015562</t>
  </si>
  <si>
    <t>李宁</t>
  </si>
  <si>
    <t>76.80</t>
  </si>
  <si>
    <t>104034086000347</t>
  </si>
  <si>
    <t>刘本德</t>
  </si>
  <si>
    <t>80.20</t>
  </si>
  <si>
    <t>郑小彬</t>
  </si>
  <si>
    <t>0</t>
  </si>
  <si>
    <t>105614021008404</t>
  </si>
  <si>
    <t>傅梓欣</t>
  </si>
  <si>
    <t>100194513512120</t>
  </si>
  <si>
    <t>桑周初</t>
  </si>
  <si>
    <t>116464210014439</t>
  </si>
  <si>
    <t>候振洲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</si>
</sst>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b/>
      <sz val="16"/>
      <name val="宋体"/>
      <charset val="134"/>
    </font>
    <font>
      <b/>
      <sz val="16"/>
      <name val="仿宋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zoomScale="85" zoomScaleNormal="85" workbookViewId="0">
      <selection activeCell="B3" sqref="B3:C14"/>
    </sheetView>
  </sheetViews>
  <sheetFormatPr defaultColWidth="9" defaultRowHeight="13.5"/>
  <cols>
    <col min="1" max="1" width="8.625" style="20" customWidth="1"/>
    <col min="2" max="2" width="15.5" style="20" customWidth="1"/>
    <col min="3" max="3" width="9" style="20"/>
    <col min="4" max="4" width="7.25" style="20" customWidth="1"/>
    <col min="5" max="6" width="9" style="20"/>
    <col min="7" max="7" width="16.25" style="20" customWidth="1"/>
    <col min="8" max="10" width="9" style="20"/>
    <col min="11" max="11" width="9" style="21"/>
    <col min="12" max="12" width="10.375" style="20" customWidth="1"/>
    <col min="13" max="13" width="9.375" style="22" customWidth="1"/>
    <col min="14" max="14" width="28.125" style="20" customWidth="1"/>
    <col min="15" max="16384" width="9" style="23"/>
  </cols>
  <sheetData>
    <row r="1" s="15" customFormat="1" ht="24.75" customHeight="1" spans="1:14">
      <c r="A1" s="24" t="s">
        <v>0</v>
      </c>
      <c r="B1" s="24"/>
      <c r="C1" s="24"/>
      <c r="D1" s="24"/>
      <c r="E1" s="24"/>
      <c r="F1" s="24"/>
      <c r="G1" s="24"/>
      <c r="H1" s="25"/>
      <c r="I1" s="24"/>
      <c r="J1" s="24"/>
      <c r="K1" s="24"/>
      <c r="L1" s="29"/>
      <c r="M1" s="30"/>
      <c r="N1" s="24"/>
    </row>
    <row r="2" s="16" customFormat="1" ht="45" customHeight="1" spans="1:14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31" t="s">
        <v>10</v>
      </c>
      <c r="K2" s="32" t="s">
        <v>11</v>
      </c>
      <c r="L2" s="31" t="s">
        <v>12</v>
      </c>
      <c r="M2" s="33" t="s">
        <v>13</v>
      </c>
      <c r="N2" s="34" t="s">
        <v>14</v>
      </c>
    </row>
    <row r="3" s="17" customFormat="1" ht="24" customHeight="1" spans="1:14">
      <c r="A3" s="27">
        <v>1</v>
      </c>
      <c r="B3" s="7"/>
      <c r="C3" s="7"/>
      <c r="D3" s="7" t="s">
        <v>15</v>
      </c>
      <c r="E3" s="28" t="s">
        <v>16</v>
      </c>
      <c r="F3" s="27" t="s">
        <v>17</v>
      </c>
      <c r="G3" s="28" t="s">
        <v>18</v>
      </c>
      <c r="H3" s="28" t="s">
        <v>19</v>
      </c>
      <c r="I3" s="7">
        <v>342</v>
      </c>
      <c r="J3" s="35">
        <f t="shared" ref="J3:J14" si="0">I3/5*60%</f>
        <v>41.04</v>
      </c>
      <c r="K3" s="36">
        <v>81.8</v>
      </c>
      <c r="L3" s="36">
        <f t="shared" ref="L3:L14" si="1">K3*40%</f>
        <v>32.72</v>
      </c>
      <c r="M3" s="35">
        <f t="shared" ref="M3:M14" si="2">J3+L3</f>
        <v>73.76</v>
      </c>
      <c r="N3" s="28" t="s">
        <v>20</v>
      </c>
    </row>
    <row r="4" s="17" customFormat="1" ht="24" customHeight="1" spans="1:14">
      <c r="A4" s="27">
        <v>2</v>
      </c>
      <c r="B4" s="7"/>
      <c r="C4" s="7"/>
      <c r="D4" s="7" t="s">
        <v>21</v>
      </c>
      <c r="E4" s="28" t="s">
        <v>16</v>
      </c>
      <c r="F4" s="27" t="s">
        <v>17</v>
      </c>
      <c r="G4" s="28" t="s">
        <v>18</v>
      </c>
      <c r="H4" s="28" t="s">
        <v>19</v>
      </c>
      <c r="I4" s="7">
        <v>326</v>
      </c>
      <c r="J4" s="35">
        <f t="shared" si="0"/>
        <v>39.12</v>
      </c>
      <c r="K4" s="36">
        <v>85.4</v>
      </c>
      <c r="L4" s="36">
        <f t="shared" si="1"/>
        <v>34.16</v>
      </c>
      <c r="M4" s="35">
        <f t="shared" si="2"/>
        <v>73.28</v>
      </c>
      <c r="N4" s="28" t="s">
        <v>20</v>
      </c>
    </row>
    <row r="5" s="17" customFormat="1" ht="24" customHeight="1" spans="1:14">
      <c r="A5" s="27">
        <v>3</v>
      </c>
      <c r="B5" s="7"/>
      <c r="C5" s="7"/>
      <c r="D5" s="7" t="s">
        <v>21</v>
      </c>
      <c r="E5" s="28" t="s">
        <v>16</v>
      </c>
      <c r="F5" s="27" t="s">
        <v>17</v>
      </c>
      <c r="G5" s="28" t="s">
        <v>18</v>
      </c>
      <c r="H5" s="28" t="s">
        <v>19</v>
      </c>
      <c r="I5" s="7">
        <v>304</v>
      </c>
      <c r="J5" s="35">
        <f t="shared" si="0"/>
        <v>36.48</v>
      </c>
      <c r="K5" s="35">
        <v>85.2</v>
      </c>
      <c r="L5" s="36">
        <f t="shared" si="1"/>
        <v>34.08</v>
      </c>
      <c r="M5" s="35">
        <f t="shared" si="2"/>
        <v>70.56</v>
      </c>
      <c r="N5" s="28" t="s">
        <v>20</v>
      </c>
    </row>
    <row r="6" s="18" customFormat="1" ht="24" customHeight="1" spans="1:14">
      <c r="A6" s="27">
        <v>4</v>
      </c>
      <c r="B6" s="7"/>
      <c r="C6" s="7"/>
      <c r="D6" s="7" t="s">
        <v>15</v>
      </c>
      <c r="E6" s="28" t="s">
        <v>16</v>
      </c>
      <c r="F6" s="27" t="s">
        <v>17</v>
      </c>
      <c r="G6" s="28" t="s">
        <v>18</v>
      </c>
      <c r="H6" s="28" t="s">
        <v>19</v>
      </c>
      <c r="I6" s="7">
        <v>316</v>
      </c>
      <c r="J6" s="35">
        <f t="shared" si="0"/>
        <v>37.92</v>
      </c>
      <c r="K6" s="36">
        <v>80.8</v>
      </c>
      <c r="L6" s="36">
        <f t="shared" si="1"/>
        <v>32.32</v>
      </c>
      <c r="M6" s="35">
        <f t="shared" si="2"/>
        <v>70.24</v>
      </c>
      <c r="N6" s="28" t="s">
        <v>20</v>
      </c>
    </row>
    <row r="7" s="19" customFormat="1" ht="24" customHeight="1" spans="1:14">
      <c r="A7" s="27">
        <v>5</v>
      </c>
      <c r="B7" s="7"/>
      <c r="C7" s="7"/>
      <c r="D7" s="7" t="s">
        <v>21</v>
      </c>
      <c r="E7" s="28" t="s">
        <v>16</v>
      </c>
      <c r="F7" s="27" t="s">
        <v>17</v>
      </c>
      <c r="G7" s="28" t="s">
        <v>18</v>
      </c>
      <c r="H7" s="28" t="s">
        <v>19</v>
      </c>
      <c r="I7" s="7">
        <v>312</v>
      </c>
      <c r="J7" s="35">
        <f t="shared" si="0"/>
        <v>37.44</v>
      </c>
      <c r="K7" s="35">
        <v>81.6</v>
      </c>
      <c r="L7" s="36">
        <f t="shared" si="1"/>
        <v>32.64</v>
      </c>
      <c r="M7" s="35">
        <f t="shared" si="2"/>
        <v>70.08</v>
      </c>
      <c r="N7" s="28" t="s">
        <v>20</v>
      </c>
    </row>
    <row r="8" s="19" customFormat="1" ht="24" customHeight="1" spans="1:14">
      <c r="A8" s="27">
        <v>6</v>
      </c>
      <c r="B8" s="7"/>
      <c r="C8" s="7"/>
      <c r="D8" s="7" t="s">
        <v>21</v>
      </c>
      <c r="E8" s="28" t="s">
        <v>16</v>
      </c>
      <c r="F8" s="27" t="s">
        <v>17</v>
      </c>
      <c r="G8" s="28" t="s">
        <v>18</v>
      </c>
      <c r="H8" s="28" t="s">
        <v>19</v>
      </c>
      <c r="I8" s="7">
        <v>309</v>
      </c>
      <c r="J8" s="35">
        <f t="shared" si="0"/>
        <v>37.08</v>
      </c>
      <c r="K8" s="35">
        <v>79.8</v>
      </c>
      <c r="L8" s="36">
        <f t="shared" si="1"/>
        <v>31.92</v>
      </c>
      <c r="M8" s="35">
        <f t="shared" si="2"/>
        <v>69</v>
      </c>
      <c r="N8" s="28" t="s">
        <v>20</v>
      </c>
    </row>
    <row r="9" s="19" customFormat="1" ht="24" customHeight="1" spans="1:14">
      <c r="A9" s="27">
        <v>7</v>
      </c>
      <c r="B9" s="7"/>
      <c r="C9" s="7"/>
      <c r="D9" s="7" t="s">
        <v>21</v>
      </c>
      <c r="E9" s="28" t="s">
        <v>16</v>
      </c>
      <c r="F9" s="27" t="s">
        <v>17</v>
      </c>
      <c r="G9" s="28" t="s">
        <v>18</v>
      </c>
      <c r="H9" s="28" t="s">
        <v>19</v>
      </c>
      <c r="I9" s="7">
        <v>306</v>
      </c>
      <c r="J9" s="35">
        <f t="shared" si="0"/>
        <v>36.72</v>
      </c>
      <c r="K9" s="35">
        <v>79.2</v>
      </c>
      <c r="L9" s="36">
        <f t="shared" si="1"/>
        <v>31.68</v>
      </c>
      <c r="M9" s="35">
        <f t="shared" si="2"/>
        <v>68.4</v>
      </c>
      <c r="N9" s="28" t="s">
        <v>22</v>
      </c>
    </row>
    <row r="10" s="19" customFormat="1" ht="24" customHeight="1" spans="1:14">
      <c r="A10" s="27">
        <v>8</v>
      </c>
      <c r="B10" s="7"/>
      <c r="C10" s="7"/>
      <c r="D10" s="7" t="s">
        <v>15</v>
      </c>
      <c r="E10" s="28" t="s">
        <v>16</v>
      </c>
      <c r="F10" s="27" t="s">
        <v>17</v>
      </c>
      <c r="G10" s="28" t="s">
        <v>18</v>
      </c>
      <c r="H10" s="28" t="s">
        <v>19</v>
      </c>
      <c r="I10" s="7">
        <v>304</v>
      </c>
      <c r="J10" s="35">
        <f t="shared" si="0"/>
        <v>36.48</v>
      </c>
      <c r="K10" s="35">
        <v>79.8</v>
      </c>
      <c r="L10" s="36">
        <f t="shared" si="1"/>
        <v>31.92</v>
      </c>
      <c r="M10" s="35">
        <f t="shared" si="2"/>
        <v>68.4</v>
      </c>
      <c r="N10" s="28" t="s">
        <v>22</v>
      </c>
    </row>
    <row r="11" s="19" customFormat="1" ht="24" customHeight="1" spans="1:14">
      <c r="A11" s="27">
        <v>9</v>
      </c>
      <c r="B11" s="7"/>
      <c r="C11" s="7"/>
      <c r="D11" s="7" t="s">
        <v>15</v>
      </c>
      <c r="E11" s="28" t="s">
        <v>16</v>
      </c>
      <c r="F11" s="27" t="s">
        <v>17</v>
      </c>
      <c r="G11" s="28" t="s">
        <v>18</v>
      </c>
      <c r="H11" s="28" t="s">
        <v>19</v>
      </c>
      <c r="I11" s="7">
        <v>319</v>
      </c>
      <c r="J11" s="35">
        <f t="shared" si="0"/>
        <v>38.28</v>
      </c>
      <c r="K11" s="35">
        <v>73.6</v>
      </c>
      <c r="L11" s="36">
        <f t="shared" si="1"/>
        <v>29.44</v>
      </c>
      <c r="M11" s="35">
        <f t="shared" si="2"/>
        <v>67.72</v>
      </c>
      <c r="N11" s="28" t="s">
        <v>22</v>
      </c>
    </row>
    <row r="12" s="19" customFormat="1" ht="24" customHeight="1" spans="1:14">
      <c r="A12" s="27">
        <v>10</v>
      </c>
      <c r="B12" s="7"/>
      <c r="C12" s="7"/>
      <c r="D12" s="7" t="s">
        <v>15</v>
      </c>
      <c r="E12" s="28" t="s">
        <v>16</v>
      </c>
      <c r="F12" s="27" t="s">
        <v>17</v>
      </c>
      <c r="G12" s="28" t="s">
        <v>18</v>
      </c>
      <c r="H12" s="28" t="s">
        <v>19</v>
      </c>
      <c r="I12" s="7">
        <v>328</v>
      </c>
      <c r="J12" s="35">
        <f t="shared" si="0"/>
        <v>39.36</v>
      </c>
      <c r="K12" s="36">
        <v>0</v>
      </c>
      <c r="L12" s="36">
        <f t="shared" si="1"/>
        <v>0</v>
      </c>
      <c r="M12" s="35">
        <f t="shared" si="2"/>
        <v>39.36</v>
      </c>
      <c r="N12" s="28" t="s">
        <v>23</v>
      </c>
    </row>
    <row r="13" s="19" customFormat="1" ht="24" customHeight="1" spans="1:14">
      <c r="A13" s="27">
        <v>11</v>
      </c>
      <c r="B13" s="7"/>
      <c r="C13" s="7"/>
      <c r="D13" s="7" t="s">
        <v>15</v>
      </c>
      <c r="E13" s="28" t="s">
        <v>16</v>
      </c>
      <c r="F13" s="27" t="s">
        <v>17</v>
      </c>
      <c r="G13" s="28" t="s">
        <v>18</v>
      </c>
      <c r="H13" s="28" t="s">
        <v>19</v>
      </c>
      <c r="I13" s="7">
        <v>316</v>
      </c>
      <c r="J13" s="35">
        <f t="shared" si="0"/>
        <v>37.92</v>
      </c>
      <c r="K13" s="35">
        <v>0</v>
      </c>
      <c r="L13" s="36">
        <f t="shared" si="1"/>
        <v>0</v>
      </c>
      <c r="M13" s="35">
        <f t="shared" si="2"/>
        <v>37.92</v>
      </c>
      <c r="N13" s="28" t="s">
        <v>23</v>
      </c>
    </row>
    <row r="14" s="19" customFormat="1" ht="24" customHeight="1" spans="1:14">
      <c r="A14" s="27">
        <v>12</v>
      </c>
      <c r="B14" s="7"/>
      <c r="C14" s="7"/>
      <c r="D14" s="7" t="s">
        <v>15</v>
      </c>
      <c r="E14" s="28" t="s">
        <v>16</v>
      </c>
      <c r="F14" s="27" t="s">
        <v>17</v>
      </c>
      <c r="G14" s="28" t="s">
        <v>18</v>
      </c>
      <c r="H14" s="28" t="s">
        <v>19</v>
      </c>
      <c r="I14" s="7">
        <v>311</v>
      </c>
      <c r="J14" s="35">
        <f t="shared" si="0"/>
        <v>37.32</v>
      </c>
      <c r="K14" s="35">
        <v>0</v>
      </c>
      <c r="L14" s="36">
        <f t="shared" si="1"/>
        <v>0</v>
      </c>
      <c r="M14" s="35">
        <f t="shared" si="2"/>
        <v>37.32</v>
      </c>
      <c r="N14" s="28" t="s">
        <v>23</v>
      </c>
    </row>
  </sheetData>
  <sortState ref="A3:N14">
    <sortCondition ref="M3" descending="1"/>
  </sortState>
  <mergeCells count="1">
    <mergeCell ref="A1:N1"/>
  </mergeCells>
  <pageMargins left="0.75" right="0.75" top="1" bottom="1" header="0.5" footer="0.5"/>
  <pageSetup paperSize="9" scale="83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K13" sqref="K13"/>
    </sheetView>
  </sheetViews>
  <sheetFormatPr defaultColWidth="9" defaultRowHeight="13.5"/>
  <cols>
    <col min="2" max="2" width="21.125" style="1" customWidth="1"/>
    <col min="11" max="11" width="9" style="2"/>
    <col min="13" max="13" width="15.375" customWidth="1"/>
    <col min="14" max="14" width="17.875" customWidth="1"/>
  </cols>
  <sheetData>
    <row r="1" spans="1:14">
      <c r="A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9" t="s">
        <v>11</v>
      </c>
      <c r="L2" s="4" t="s">
        <v>12</v>
      </c>
      <c r="M2" s="4" t="s">
        <v>13</v>
      </c>
      <c r="N2" s="4" t="s">
        <v>14</v>
      </c>
    </row>
    <row r="3" spans="1:14">
      <c r="A3" s="6">
        <v>1</v>
      </c>
      <c r="B3" s="7" t="s">
        <v>24</v>
      </c>
      <c r="C3" s="7" t="s">
        <v>25</v>
      </c>
      <c r="D3" s="7" t="s">
        <v>21</v>
      </c>
      <c r="E3" s="6" t="s">
        <v>16</v>
      </c>
      <c r="F3" s="8" t="s">
        <v>26</v>
      </c>
      <c r="G3" s="8" t="s">
        <v>27</v>
      </c>
      <c r="H3" s="8" t="s">
        <v>19</v>
      </c>
      <c r="I3" s="10">
        <v>312</v>
      </c>
      <c r="J3" s="11">
        <f t="shared" ref="J3:J10" si="0">I3/5*60%</f>
        <v>37.44</v>
      </c>
      <c r="K3" s="12" t="s">
        <v>28</v>
      </c>
      <c r="L3" s="13">
        <f t="shared" ref="L3:L10" si="1">K3*40%</f>
        <v>32.8</v>
      </c>
      <c r="M3" s="13">
        <f t="shared" ref="M3:M10" si="2">J3+L3</f>
        <v>70.24</v>
      </c>
      <c r="N3" s="14" t="s">
        <v>20</v>
      </c>
    </row>
    <row r="4" spans="1:14">
      <c r="A4" s="6">
        <v>2</v>
      </c>
      <c r="B4" s="7" t="s">
        <v>29</v>
      </c>
      <c r="C4" s="7" t="s">
        <v>30</v>
      </c>
      <c r="D4" s="7" t="s">
        <v>21</v>
      </c>
      <c r="E4" s="6" t="s">
        <v>16</v>
      </c>
      <c r="F4" s="8" t="s">
        <v>26</v>
      </c>
      <c r="G4" s="8" t="s">
        <v>27</v>
      </c>
      <c r="H4" s="8" t="s">
        <v>19</v>
      </c>
      <c r="I4" s="10">
        <v>299</v>
      </c>
      <c r="J4" s="11">
        <f t="shared" si="0"/>
        <v>35.88</v>
      </c>
      <c r="K4" s="12" t="s">
        <v>31</v>
      </c>
      <c r="L4" s="13">
        <f t="shared" si="1"/>
        <v>34</v>
      </c>
      <c r="M4" s="13">
        <f t="shared" si="2"/>
        <v>69.88</v>
      </c>
      <c r="N4" s="14" t="s">
        <v>20</v>
      </c>
    </row>
    <row r="5" spans="1:14">
      <c r="A5" s="6">
        <v>3</v>
      </c>
      <c r="B5" s="7" t="s">
        <v>32</v>
      </c>
      <c r="C5" s="7" t="s">
        <v>33</v>
      </c>
      <c r="D5" s="7" t="s">
        <v>15</v>
      </c>
      <c r="E5" s="6" t="s">
        <v>16</v>
      </c>
      <c r="F5" s="8" t="s">
        <v>26</v>
      </c>
      <c r="G5" s="8" t="s">
        <v>27</v>
      </c>
      <c r="H5" s="8" t="s">
        <v>19</v>
      </c>
      <c r="I5" s="10">
        <v>325</v>
      </c>
      <c r="J5" s="11">
        <f t="shared" si="0"/>
        <v>39</v>
      </c>
      <c r="K5" s="12" t="s">
        <v>34</v>
      </c>
      <c r="L5" s="13">
        <f t="shared" si="1"/>
        <v>30.72</v>
      </c>
      <c r="M5" s="13">
        <f t="shared" si="2"/>
        <v>69.72</v>
      </c>
      <c r="N5" s="14" t="s">
        <v>20</v>
      </c>
    </row>
    <row r="6" spans="1:14">
      <c r="A6" s="6">
        <v>4</v>
      </c>
      <c r="B6" s="7" t="s">
        <v>35</v>
      </c>
      <c r="C6" s="7" t="s">
        <v>36</v>
      </c>
      <c r="D6" s="7" t="s">
        <v>15</v>
      </c>
      <c r="E6" s="6" t="s">
        <v>16</v>
      </c>
      <c r="F6" s="8" t="s">
        <v>26</v>
      </c>
      <c r="G6" s="8" t="s">
        <v>27</v>
      </c>
      <c r="H6" s="8" t="s">
        <v>19</v>
      </c>
      <c r="I6" s="10">
        <v>303</v>
      </c>
      <c r="J6" s="11">
        <f t="shared" si="0"/>
        <v>36.36</v>
      </c>
      <c r="K6" s="12" t="s">
        <v>37</v>
      </c>
      <c r="L6" s="13">
        <f t="shared" si="1"/>
        <v>32.08</v>
      </c>
      <c r="M6" s="13">
        <f t="shared" si="2"/>
        <v>68.44</v>
      </c>
      <c r="N6" s="14" t="s">
        <v>20</v>
      </c>
    </row>
    <row r="7" spans="1:14">
      <c r="A7" s="6">
        <v>5</v>
      </c>
      <c r="B7" s="7">
        <v>103594210011753</v>
      </c>
      <c r="C7" s="7" t="s">
        <v>38</v>
      </c>
      <c r="D7" s="7" t="s">
        <v>15</v>
      </c>
      <c r="E7" s="6" t="s">
        <v>16</v>
      </c>
      <c r="F7" s="8" t="s">
        <v>26</v>
      </c>
      <c r="G7" s="8" t="s">
        <v>27</v>
      </c>
      <c r="H7" s="8" t="s">
        <v>19</v>
      </c>
      <c r="I7" s="10">
        <v>325</v>
      </c>
      <c r="J7" s="11">
        <f t="shared" si="0"/>
        <v>39</v>
      </c>
      <c r="K7" s="12" t="s">
        <v>39</v>
      </c>
      <c r="L7" s="13">
        <f t="shared" si="1"/>
        <v>0</v>
      </c>
      <c r="M7" s="13">
        <f t="shared" si="2"/>
        <v>39</v>
      </c>
      <c r="N7" s="14" t="s">
        <v>23</v>
      </c>
    </row>
    <row r="8" spans="1:14">
      <c r="A8" s="6">
        <v>6</v>
      </c>
      <c r="B8" s="7" t="s">
        <v>40</v>
      </c>
      <c r="C8" s="7" t="s">
        <v>41</v>
      </c>
      <c r="D8" s="7" t="s">
        <v>21</v>
      </c>
      <c r="E8" s="6" t="s">
        <v>16</v>
      </c>
      <c r="F8" s="8" t="s">
        <v>26</v>
      </c>
      <c r="G8" s="8" t="s">
        <v>27</v>
      </c>
      <c r="H8" s="8" t="s">
        <v>19</v>
      </c>
      <c r="I8" s="10">
        <v>314</v>
      </c>
      <c r="J8" s="11">
        <f t="shared" si="0"/>
        <v>37.68</v>
      </c>
      <c r="K8" s="12" t="s">
        <v>39</v>
      </c>
      <c r="L8" s="13">
        <f t="shared" si="1"/>
        <v>0</v>
      </c>
      <c r="M8" s="13">
        <f t="shared" si="2"/>
        <v>37.68</v>
      </c>
      <c r="N8" s="14" t="s">
        <v>23</v>
      </c>
    </row>
    <row r="9" spans="1:14">
      <c r="A9" s="6">
        <v>7</v>
      </c>
      <c r="B9" s="7" t="s">
        <v>42</v>
      </c>
      <c r="C9" s="7" t="s">
        <v>43</v>
      </c>
      <c r="D9" s="7" t="s">
        <v>21</v>
      </c>
      <c r="E9" s="6" t="s">
        <v>16</v>
      </c>
      <c r="F9" s="8" t="s">
        <v>26</v>
      </c>
      <c r="G9" s="8" t="s">
        <v>27</v>
      </c>
      <c r="H9" s="8" t="s">
        <v>19</v>
      </c>
      <c r="I9" s="10">
        <v>305</v>
      </c>
      <c r="J9" s="11">
        <f t="shared" si="0"/>
        <v>36.6</v>
      </c>
      <c r="K9" s="12" t="s">
        <v>39</v>
      </c>
      <c r="L9" s="13">
        <f t="shared" si="1"/>
        <v>0</v>
      </c>
      <c r="M9" s="13">
        <f t="shared" si="2"/>
        <v>36.6</v>
      </c>
      <c r="N9" s="14" t="s">
        <v>23</v>
      </c>
    </row>
    <row r="10" spans="1:14">
      <c r="A10" s="6">
        <v>8</v>
      </c>
      <c r="B10" s="7" t="s">
        <v>44</v>
      </c>
      <c r="C10" s="7" t="s">
        <v>45</v>
      </c>
      <c r="D10" s="7" t="s">
        <v>15</v>
      </c>
      <c r="E10" s="6" t="s">
        <v>16</v>
      </c>
      <c r="F10" s="8" t="s">
        <v>26</v>
      </c>
      <c r="G10" s="8" t="s">
        <v>27</v>
      </c>
      <c r="H10" s="8" t="s">
        <v>19</v>
      </c>
      <c r="I10" s="10">
        <v>300</v>
      </c>
      <c r="J10" s="11">
        <f t="shared" si="0"/>
        <v>36</v>
      </c>
      <c r="K10" s="12" t="s">
        <v>39</v>
      </c>
      <c r="L10" s="13">
        <f t="shared" si="1"/>
        <v>0</v>
      </c>
      <c r="M10" s="13">
        <f t="shared" si="2"/>
        <v>36</v>
      </c>
      <c r="N10" s="14" t="s">
        <v>23</v>
      </c>
    </row>
  </sheetData>
  <sortState ref="A3:N10">
    <sortCondition ref="M3" descending="1"/>
  </sortState>
  <mergeCells count="1">
    <mergeCell ref="A1:N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食品科学与工程</vt:lpstr>
      <vt:lpstr>食品工程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海灵古（SHL）</cp:lastModifiedBy>
  <dcterms:created xsi:type="dcterms:W3CDTF">2021-03-24T08:00:00Z</dcterms:created>
  <cp:lastPrinted>2022-04-18T06:54:00Z</cp:lastPrinted>
  <dcterms:modified xsi:type="dcterms:W3CDTF">2024-04-11T09:38:10Z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EEA62A1B84584342B50307959115D197_13</vt:lpwstr>
  </property>
  <property fmtid="{D5CDD505-2E9C-101B-9397-08002B2CF9AE}" pid="3" name="KSOProductBuildVer">
    <vt:lpwstr>2052-12.1.0.16417</vt:lpwstr>
  </property>
</Properties>
</file>