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sheet1" sheetId="1" r:id="rId1"/>
  </sheets>
  <definedNames>
    <definedName name="_xlnm._FilterDatabase" localSheetId="0" hidden="1">sheet1!$A$1:$V$31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<sst xmlns="http://schemas.openxmlformats.org/spreadsheetml/2006/main" count="350" uniqueCount="51">
  <si>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</si>
  <si>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</si>
  <si>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</si>
  <si>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</si>
  <si>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</si>
  <si>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</si>
  <si>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</si>
  <si>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</si>
  <si>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性别</t>
  </si>
  <si>
    <t>初试总分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</si>
  <si>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</si>
  <si>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</si>
  <si>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</si>
  <si>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</si>
  <si>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</si>
  <si>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</si>
  <si>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</si>
  <si>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</si>
  <si>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</si>
  <si>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</si>
  <si>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</si>
  <si>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</si>
  <si>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r>
      <rPr>
        <b/>
        <sz val="12"/>
        <rFont val="宋体"/>
        <charset val="134"/>
      </rPr>
      <t>全日制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非全日制</t>
    </r>
  </si>
  <si>
    <t>调剂生/一志愿</t>
  </si>
  <si>
    <t>少骨/士兵</t>
  </si>
  <si>
    <t>分值30分</t>
  </si>
  <si>
    <t>分值120分</t>
  </si>
  <si>
    <t>分值100分</t>
  </si>
  <si>
    <t>合格/不合格</t>
  </si>
  <si>
    <r>
      <rPr>
        <b/>
        <sz val="12"/>
        <rFont val="宋体"/>
        <charset val="134"/>
      </rPr>
      <t>是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否</t>
    </r>
  </si>
  <si>
    <r>
      <rPr>
        <b/>
        <sz val="12"/>
        <color theme="1"/>
        <rFont val="宋体"/>
        <charset val="134"/>
      </rPr>
      <t>拟录取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候补录取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不录取</t>
    </r>
  </si>
  <si>
    <t>021</t>
  </si>
  <si>
    <t>软件学院</t>
  </si>
  <si>
    <t>087100</t>
  </si>
  <si>
    <t>管理科学与工程</t>
  </si>
  <si>
    <t>01</t>
  </si>
  <si>
    <r>
      <rPr>
        <b/>
        <sz val="12"/>
        <rFont val="宋体"/>
        <charset val="134"/>
      </rPr>
      <t>全日制</t>
    </r>
  </si>
  <si>
    <t>一志愿</t>
  </si>
  <si>
    <t>男</t>
  </si>
  <si>
    <t>合格</t>
  </si>
  <si>
    <r>
      <rPr>
        <b/>
        <sz val="12"/>
        <rFont val="宋体"/>
        <charset val="134"/>
      </rPr>
      <t>否</t>
    </r>
  </si>
  <si>
    <r>
      <rPr>
        <b/>
        <sz val="12"/>
        <color theme="1"/>
        <rFont val="宋体"/>
        <charset val="134"/>
      </rPr>
      <t>拟录取</t>
    </r>
  </si>
  <si>
    <t>02</t>
  </si>
  <si>
    <t>085405</t>
  </si>
  <si>
    <t>软件工程</t>
  </si>
  <si>
    <t>00</t>
  </si>
  <si>
    <t>女</t>
  </si>
  <si>
    <t>候补录取</t>
  </si>
  <si>
    <r>
      <rPr>
        <b/>
        <sz val="12"/>
        <color theme="1"/>
        <rFont val="宋体"/>
        <charset val="134"/>
      </rPr>
      <t>候补录取</t>
    </r>
  </si>
  <si>
    <t>不录取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</si>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</sst>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</numFmts>
  <fonts count="37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2"/>
      <color theme="1"/>
      <name val="Arial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>
      <alignment vertical="center"/>
    </xf>
    <xf numFmtId="0" fontId="0" fillId="0" borderId="0"/>
    <xf numFmtId="0" fontId="36" fillId="0" borderId="0">
      <alignment vertical="center"/>
    </xf>
    <xf numFmtId="0" fontId="15" fillId="0" borderId="0">
      <alignment vertical="center"/>
    </xf>
    <xf numFmtId="0" fontId="35" fillId="0" borderId="0"/>
    <xf numFmtId="0" fontId="0" fillId="0" borderId="0"/>
    <xf numFmtId="0" fontId="15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0">
    <xf numFmtId="0" fontId="0" fillId="0" borderId="0" xfId="0"/>
    <xf numFmtId="49" fontId="1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 shrinkToFit="1"/>
    </xf>
    <xf numFmtId="178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 shrinkToFit="1"/>
    </xf>
    <xf numFmtId="176" fontId="2" fillId="0" borderId="4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7" fontId="2" fillId="0" borderId="3" xfId="0" applyNumberFormat="1" applyFont="1" applyBorder="1" applyAlignment="1">
      <alignment horizontal="center" vertical="center" wrapText="1" shrinkToFit="1"/>
    </xf>
    <xf numFmtId="178" fontId="2" fillId="0" borderId="3" xfId="0" applyNumberFormat="1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 wrapText="1" shrinkToFit="1"/>
    </xf>
    <xf numFmtId="49" fontId="12" fillId="0" borderId="3" xfId="0" applyNumberFormat="1" applyFont="1" applyBorder="1" applyAlignment="1">
      <alignment horizontal="center" vertical="center" wrapText="1" shrinkToFi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2" xfId="54"/>
    <cellStyle name="常规 13" xfId="55"/>
    <cellStyle name="常规 14" xfId="56"/>
    <cellStyle name="常规 15" xfId="57"/>
    <cellStyle name="常规 16" xfId="58"/>
    <cellStyle name="常规 18" xfId="59"/>
    <cellStyle name="常规 19" xfId="60"/>
    <cellStyle name="常规 2" xfId="61"/>
    <cellStyle name="常规 2 2" xfId="62"/>
    <cellStyle name="常规 2 2 2 2" xfId="63"/>
    <cellStyle name="常规 2 3" xfId="64"/>
    <cellStyle name="常规 2 3 2" xfId="65"/>
    <cellStyle name="常规 2 4" xfId="66"/>
    <cellStyle name="常规 2 6" xfId="67"/>
    <cellStyle name="常规 20" xfId="68"/>
    <cellStyle name="常规 22" xfId="69"/>
    <cellStyle name="常规 23" xfId="70"/>
    <cellStyle name="常规 25" xfId="71"/>
    <cellStyle name="常规 26" xfId="72"/>
    <cellStyle name="常规 28" xfId="73"/>
    <cellStyle name="常规 29" xfId="74"/>
    <cellStyle name="常规 3" xfId="75"/>
    <cellStyle name="常规 3 2" xfId="76"/>
    <cellStyle name="常规 3 2 2" xfId="77"/>
    <cellStyle name="常规 3 3 2" xfId="78"/>
    <cellStyle name="常规 3 4" xfId="79"/>
    <cellStyle name="常规 36" xfId="80"/>
    <cellStyle name="常规 4" xfId="81"/>
    <cellStyle name="常规 4 2" xfId="82"/>
    <cellStyle name="常规 4 2 2" xfId="83"/>
    <cellStyle name="常规 4 3" xfId="84"/>
    <cellStyle name="常规 5" xfId="85"/>
    <cellStyle name="常规 5 2" xfId="86"/>
    <cellStyle name="常规 5 2 2" xfId="87"/>
    <cellStyle name="常规 6" xfId="88"/>
    <cellStyle name="常规 6 2" xfId="89"/>
    <cellStyle name="常规 6 3" xfId="90"/>
    <cellStyle name="常规 7" xfId="91"/>
    <cellStyle name="常规 8" xfId="92"/>
    <cellStyle name="常规 8 3" xfId="93"/>
    <cellStyle name="常规 9" xfId="94"/>
  </cellStyles>
  <dxfs count="25"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V31" totalsRowShown="0">
  <sortState ref="A1:V31">
    <sortCondition ref="A2:A1297"/>
    <sortCondition ref="C2:C1297"/>
    <sortCondition ref="H2:H1297" descending="1"/>
    <sortCondition ref="G2:G1297" descending="1"/>
  </sortState>
  <tableColumns count="22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11" name="性别" dataDxfId="8"/>
    <tableColumn id="12" name="初试总分" dataDxfId="9"/>
    <tableColumn id="14" name="外语听力口语" dataDxfId="10"/>
    <tableColumn id="25" name="专业测试" dataDxfId="11"/>
    <tableColumn id="15" name="综合素质面试" dataDxfId="12"/>
    <tableColumn id="16" name="复试成绩" dataDxfId="13"/>
    <tableColumn id="17" name="总成绩" dataDxfId="14"/>
    <tableColumn id="18" name="排名" dataDxfId="15"/>
    <tableColumn id="19" name="复试结果" dataDxfId="16"/>
    <tableColumn id="20" name="加试1" dataDxfId="17"/>
    <tableColumn id="21" name="加试2" dataDxfId="18"/>
    <tableColumn id="22" name="是否同等学力" dataDxfId="19"/>
    <tableColumn id="23" name="拟录取意见" dataDxfId="20"/>
    <tableColumn id="24" name="备注" dataDxfId="21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1"/>
  <sheetViews>
    <sheetView tabSelected="1" topLeftCell="F1" workbookViewId="0">
      <pane ySplit="1" topLeftCell="A2" activePane="bottomLeft" state="frozen"/>
      <selection/>
      <selection pane="bottomLeft" activeCell="I1" sqref="I$1:I$1048576"/>
    </sheetView>
  </sheetViews>
  <sheetFormatPr defaultColWidth="9.18095238095238" defaultRowHeight="25" customHeight="1"/>
  <cols>
    <col min="1" max="1" width="6.26666666666667" style="3" customWidth="1"/>
    <col min="2" max="2" width="17.2666666666667" style="3" customWidth="1"/>
    <col min="3" max="3" width="10.7238095238095" style="3" customWidth="1"/>
    <col min="4" max="4" width="17.8190476190476" style="4" customWidth="1"/>
    <col min="5" max="5" width="6" style="5" customWidth="1"/>
    <col min="6" max="6" width="11" style="3" customWidth="1"/>
    <col min="7" max="7" width="11" style="5" customWidth="1"/>
    <col min="8" max="8" width="12.1809523809524" style="6" customWidth="1"/>
    <col min="9" max="9" width="11" style="3" customWidth="1"/>
    <col min="10" max="10" width="7.45714285714286" style="7" customWidth="1"/>
    <col min="11" max="11" width="11.4285714285714" style="3" customWidth="1"/>
    <col min="12" max="12" width="8.81904761904762" style="3" customWidth="1"/>
    <col min="13" max="13" width="8.18095238095238" style="7" customWidth="1"/>
    <col min="14" max="14" width="10.2666666666667" style="8" customWidth="1"/>
    <col min="15" max="15" width="9.54285714285714" style="3" customWidth="1"/>
    <col min="16" max="16" width="7" style="3" customWidth="1"/>
    <col min="17" max="17" width="14.2857142857143" style="3" customWidth="1"/>
    <col min="18" max="19" width="6" style="3" customWidth="1"/>
    <col min="20" max="20" width="6" style="6" customWidth="1"/>
    <col min="21" max="21" width="14.4571428571429" style="9" customWidth="1"/>
    <col min="22" max="22" width="31.7238095238095" style="10" customWidth="1"/>
    <col min="23" max="163" width="9.18095238095238" style="3"/>
    <col min="164" max="16384" width="9.18095238095238" style="11"/>
  </cols>
  <sheetData>
    <row r="1" s="1" customFormat="1" ht="45" customHeight="1" spans="1:2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9" t="s">
        <v>8</v>
      </c>
      <c r="J1" s="19" t="s">
        <v>9</v>
      </c>
      <c r="K1" s="20" t="s">
        <v>10</v>
      </c>
      <c r="L1" s="12" t="s">
        <v>11</v>
      </c>
      <c r="M1" s="12" t="s">
        <v>12</v>
      </c>
      <c r="N1" s="21" t="s">
        <v>13</v>
      </c>
      <c r="O1" s="20" t="s">
        <v>14</v>
      </c>
      <c r="P1" s="19" t="s">
        <v>15</v>
      </c>
      <c r="Q1" s="12" t="s">
        <v>16</v>
      </c>
      <c r="R1" s="19" t="s">
        <v>17</v>
      </c>
      <c r="S1" s="19" t="s">
        <v>18</v>
      </c>
      <c r="T1" s="12" t="s">
        <v>19</v>
      </c>
      <c r="U1" s="12" t="s">
        <v>20</v>
      </c>
      <c r="V1" s="31" t="s">
        <v>21</v>
      </c>
    </row>
    <row r="2" s="2" customFormat="1" ht="84.75" customHeight="1" spans="1:22">
      <c r="A2" s="13"/>
      <c r="B2" s="14"/>
      <c r="C2" s="15"/>
      <c r="D2" s="14"/>
      <c r="E2" s="15"/>
      <c r="F2" s="14" t="s">
        <v>22</v>
      </c>
      <c r="G2" s="16" t="s">
        <v>23</v>
      </c>
      <c r="H2" s="17" t="s">
        <v>24</v>
      </c>
      <c r="I2" s="22"/>
      <c r="J2" s="23"/>
      <c r="K2" s="24" t="s">
        <v>25</v>
      </c>
      <c r="L2" s="24" t="s">
        <v>26</v>
      </c>
      <c r="M2" s="24" t="s">
        <v>27</v>
      </c>
      <c r="N2" s="25"/>
      <c r="O2" s="24"/>
      <c r="P2" s="26"/>
      <c r="Q2" s="24" t="s">
        <v>28</v>
      </c>
      <c r="R2" s="32"/>
      <c r="S2" s="32"/>
      <c r="T2" s="32" t="s">
        <v>29</v>
      </c>
      <c r="U2" s="33" t="s">
        <v>30</v>
      </c>
      <c r="V2" s="34"/>
    </row>
    <row r="3" customHeight="1" spans="1:22">
      <c r="A3" s="13" t="s">
        <v>31</v>
      </c>
      <c r="B3" s="16" t="s">
        <v>32</v>
      </c>
      <c r="C3" s="15" t="s">
        <v>33</v>
      </c>
      <c r="D3" s="16" t="s">
        <v>34</v>
      </c>
      <c r="E3" s="15" t="s">
        <v>35</v>
      </c>
      <c r="F3" s="14" t="s">
        <v>36</v>
      </c>
      <c r="G3" s="16" t="s">
        <v>37</v>
      </c>
      <c r="H3" s="17"/>
      <c r="I3" s="22" t="s">
        <v>38</v>
      </c>
      <c r="J3" s="23">
        <v>319</v>
      </c>
      <c r="K3" s="24">
        <v>26.3</v>
      </c>
      <c r="L3" s="24">
        <v>99</v>
      </c>
      <c r="M3" s="24">
        <v>89.4</v>
      </c>
      <c r="N3" s="27">
        <f>SUM(K3:M3)</f>
        <v>214.7</v>
      </c>
      <c r="O3" s="24">
        <f t="shared" ref="O3:O29" si="0">SUM(J3+N3)</f>
        <v>533.7</v>
      </c>
      <c r="P3" s="26">
        <v>1</v>
      </c>
      <c r="Q3" s="24" t="s">
        <v>39</v>
      </c>
      <c r="R3" s="32"/>
      <c r="S3" s="32"/>
      <c r="T3" s="32" t="s">
        <v>40</v>
      </c>
      <c r="U3" s="33" t="s">
        <v>41</v>
      </c>
      <c r="V3" s="34"/>
    </row>
    <row r="4" customHeight="1" spans="1:22">
      <c r="A4" s="13" t="s">
        <v>31</v>
      </c>
      <c r="B4" s="16" t="s">
        <v>32</v>
      </c>
      <c r="C4" s="15" t="s">
        <v>33</v>
      </c>
      <c r="D4" s="16" t="s">
        <v>34</v>
      </c>
      <c r="E4" s="15" t="s">
        <v>42</v>
      </c>
      <c r="F4" s="14" t="s">
        <v>36</v>
      </c>
      <c r="G4" s="16" t="s">
        <v>37</v>
      </c>
      <c r="H4" s="17"/>
      <c r="I4" s="22" t="s">
        <v>38</v>
      </c>
      <c r="J4" s="23">
        <v>288</v>
      </c>
      <c r="K4" s="24">
        <v>24.3</v>
      </c>
      <c r="L4" s="24">
        <v>101</v>
      </c>
      <c r="M4" s="24">
        <v>84.2</v>
      </c>
      <c r="N4" s="27">
        <f t="shared" ref="N4:N29" si="1">SUM(K4:M4)</f>
        <v>209.5</v>
      </c>
      <c r="O4" s="24">
        <f t="shared" si="0"/>
        <v>497.5</v>
      </c>
      <c r="P4" s="26">
        <v>2</v>
      </c>
      <c r="Q4" s="24" t="s">
        <v>39</v>
      </c>
      <c r="R4" s="32"/>
      <c r="S4" s="32"/>
      <c r="T4" s="32" t="s">
        <v>40</v>
      </c>
      <c r="U4" s="33" t="s">
        <v>41</v>
      </c>
      <c r="V4" s="34"/>
    </row>
    <row r="5" customHeight="1" spans="1:22">
      <c r="A5" s="13" t="s">
        <v>31</v>
      </c>
      <c r="B5" s="16" t="s">
        <v>32</v>
      </c>
      <c r="C5" s="15" t="s">
        <v>43</v>
      </c>
      <c r="D5" s="16" t="s">
        <v>44</v>
      </c>
      <c r="E5" s="15" t="s">
        <v>45</v>
      </c>
      <c r="F5" s="14" t="s">
        <v>36</v>
      </c>
      <c r="G5" s="16" t="s">
        <v>37</v>
      </c>
      <c r="H5" s="17"/>
      <c r="I5" s="22" t="s">
        <v>38</v>
      </c>
      <c r="J5" s="23">
        <v>388</v>
      </c>
      <c r="K5" s="24">
        <v>26.3</v>
      </c>
      <c r="L5" s="28">
        <v>90</v>
      </c>
      <c r="M5" s="24">
        <v>89.8</v>
      </c>
      <c r="N5" s="27">
        <f t="shared" si="1"/>
        <v>206.1</v>
      </c>
      <c r="O5" s="24">
        <f t="shared" si="0"/>
        <v>594.1</v>
      </c>
      <c r="P5" s="26">
        <v>1</v>
      </c>
      <c r="Q5" s="24" t="s">
        <v>39</v>
      </c>
      <c r="R5" s="32"/>
      <c r="S5" s="32"/>
      <c r="T5" s="32" t="s">
        <v>40</v>
      </c>
      <c r="U5" s="33" t="s">
        <v>41</v>
      </c>
      <c r="V5" s="34"/>
    </row>
    <row r="6" customHeight="1" spans="1:22">
      <c r="A6" s="13" t="s">
        <v>31</v>
      </c>
      <c r="B6" s="16" t="s">
        <v>32</v>
      </c>
      <c r="C6" s="15" t="s">
        <v>43</v>
      </c>
      <c r="D6" s="16" t="s">
        <v>44</v>
      </c>
      <c r="E6" s="15" t="s">
        <v>45</v>
      </c>
      <c r="F6" s="14" t="s">
        <v>36</v>
      </c>
      <c r="G6" s="16" t="s">
        <v>37</v>
      </c>
      <c r="H6" s="17"/>
      <c r="I6" s="22" t="s">
        <v>38</v>
      </c>
      <c r="J6" s="23">
        <v>389</v>
      </c>
      <c r="K6" s="24">
        <v>25.7</v>
      </c>
      <c r="L6" s="24">
        <v>88</v>
      </c>
      <c r="M6" s="24">
        <v>86.6</v>
      </c>
      <c r="N6" s="27">
        <f t="shared" si="1"/>
        <v>200.3</v>
      </c>
      <c r="O6" s="24">
        <f t="shared" si="0"/>
        <v>589.3</v>
      </c>
      <c r="P6" s="26">
        <v>2</v>
      </c>
      <c r="Q6" s="24" t="s">
        <v>39</v>
      </c>
      <c r="R6" s="32"/>
      <c r="S6" s="32"/>
      <c r="T6" s="32" t="s">
        <v>40</v>
      </c>
      <c r="U6" s="33" t="s">
        <v>41</v>
      </c>
      <c r="V6" s="34"/>
    </row>
    <row r="7" customHeight="1" spans="1:22">
      <c r="A7" s="13" t="s">
        <v>31</v>
      </c>
      <c r="B7" s="16" t="s">
        <v>32</v>
      </c>
      <c r="C7" s="15" t="s">
        <v>43</v>
      </c>
      <c r="D7" s="16" t="s">
        <v>44</v>
      </c>
      <c r="E7" s="15" t="s">
        <v>45</v>
      </c>
      <c r="F7" s="14" t="s">
        <v>36</v>
      </c>
      <c r="G7" s="16" t="s">
        <v>37</v>
      </c>
      <c r="H7" s="17"/>
      <c r="I7" s="22" t="s">
        <v>38</v>
      </c>
      <c r="J7" s="23">
        <v>360</v>
      </c>
      <c r="K7" s="24">
        <v>27.3</v>
      </c>
      <c r="L7" s="24">
        <v>91</v>
      </c>
      <c r="M7" s="24">
        <v>91.2</v>
      </c>
      <c r="N7" s="27">
        <f t="shared" si="1"/>
        <v>209.5</v>
      </c>
      <c r="O7" s="24">
        <f t="shared" si="0"/>
        <v>569.5</v>
      </c>
      <c r="P7" s="26">
        <v>3</v>
      </c>
      <c r="Q7" s="24" t="s">
        <v>39</v>
      </c>
      <c r="R7" s="32"/>
      <c r="S7" s="32"/>
      <c r="T7" s="32" t="s">
        <v>40</v>
      </c>
      <c r="U7" s="33" t="s">
        <v>41</v>
      </c>
      <c r="V7" s="34"/>
    </row>
    <row r="8" customHeight="1" spans="1:22">
      <c r="A8" s="13" t="s">
        <v>31</v>
      </c>
      <c r="B8" s="16" t="s">
        <v>32</v>
      </c>
      <c r="C8" s="15" t="s">
        <v>43</v>
      </c>
      <c r="D8" s="16" t="s">
        <v>44</v>
      </c>
      <c r="E8" s="15" t="s">
        <v>45</v>
      </c>
      <c r="F8" s="14" t="s">
        <v>36</v>
      </c>
      <c r="G8" s="16" t="s">
        <v>37</v>
      </c>
      <c r="H8" s="17"/>
      <c r="I8" s="22" t="s">
        <v>38</v>
      </c>
      <c r="J8" s="23">
        <v>354</v>
      </c>
      <c r="K8" s="24">
        <v>25.5</v>
      </c>
      <c r="L8" s="24">
        <v>100</v>
      </c>
      <c r="M8" s="24">
        <v>86.2</v>
      </c>
      <c r="N8" s="27">
        <f t="shared" si="1"/>
        <v>211.7</v>
      </c>
      <c r="O8" s="24">
        <f t="shared" si="0"/>
        <v>565.7</v>
      </c>
      <c r="P8" s="26">
        <v>4</v>
      </c>
      <c r="Q8" s="24" t="s">
        <v>39</v>
      </c>
      <c r="R8" s="32"/>
      <c r="S8" s="32"/>
      <c r="T8" s="32" t="s">
        <v>40</v>
      </c>
      <c r="U8" s="33" t="s">
        <v>41</v>
      </c>
      <c r="V8" s="34"/>
    </row>
    <row r="9" customHeight="1" spans="1:22">
      <c r="A9" s="13" t="s">
        <v>31</v>
      </c>
      <c r="B9" s="16" t="s">
        <v>32</v>
      </c>
      <c r="C9" s="15" t="s">
        <v>43</v>
      </c>
      <c r="D9" s="16" t="s">
        <v>44</v>
      </c>
      <c r="E9" s="15" t="s">
        <v>45</v>
      </c>
      <c r="F9" s="14" t="s">
        <v>36</v>
      </c>
      <c r="G9" s="16" t="s">
        <v>37</v>
      </c>
      <c r="H9" s="17"/>
      <c r="I9" s="22" t="s">
        <v>38</v>
      </c>
      <c r="J9" s="23">
        <v>346</v>
      </c>
      <c r="K9" s="24">
        <v>27</v>
      </c>
      <c r="L9" s="24">
        <v>98</v>
      </c>
      <c r="M9" s="24">
        <v>92</v>
      </c>
      <c r="N9" s="27">
        <f t="shared" si="1"/>
        <v>217</v>
      </c>
      <c r="O9" s="24">
        <f t="shared" si="0"/>
        <v>563</v>
      </c>
      <c r="P9" s="26">
        <v>5</v>
      </c>
      <c r="Q9" s="24" t="s">
        <v>39</v>
      </c>
      <c r="R9" s="32"/>
      <c r="S9" s="32"/>
      <c r="T9" s="32" t="s">
        <v>40</v>
      </c>
      <c r="U9" s="33" t="s">
        <v>41</v>
      </c>
      <c r="V9" s="34"/>
    </row>
    <row r="10" customHeight="1" spans="1:22">
      <c r="A10" s="13" t="s">
        <v>31</v>
      </c>
      <c r="B10" s="16" t="s">
        <v>32</v>
      </c>
      <c r="C10" s="15" t="s">
        <v>43</v>
      </c>
      <c r="D10" s="16" t="s">
        <v>44</v>
      </c>
      <c r="E10" s="15" t="s">
        <v>45</v>
      </c>
      <c r="F10" s="14" t="s">
        <v>36</v>
      </c>
      <c r="G10" s="16" t="s">
        <v>37</v>
      </c>
      <c r="H10" s="17"/>
      <c r="I10" s="22" t="s">
        <v>38</v>
      </c>
      <c r="J10" s="23">
        <v>371</v>
      </c>
      <c r="K10" s="24">
        <v>25.2</v>
      </c>
      <c r="L10" s="24">
        <v>73</v>
      </c>
      <c r="M10" s="24">
        <v>88.8</v>
      </c>
      <c r="N10" s="27">
        <f t="shared" si="1"/>
        <v>187</v>
      </c>
      <c r="O10" s="24">
        <f t="shared" si="0"/>
        <v>558</v>
      </c>
      <c r="P10" s="26">
        <v>6</v>
      </c>
      <c r="Q10" s="24" t="s">
        <v>39</v>
      </c>
      <c r="R10" s="32"/>
      <c r="S10" s="32"/>
      <c r="T10" s="32" t="s">
        <v>40</v>
      </c>
      <c r="U10" s="33" t="s">
        <v>41</v>
      </c>
      <c r="V10" s="34"/>
    </row>
    <row r="11" customHeight="1" spans="1:22">
      <c r="A11" s="13" t="s">
        <v>31</v>
      </c>
      <c r="B11" s="16" t="s">
        <v>32</v>
      </c>
      <c r="C11" s="15" t="s">
        <v>43</v>
      </c>
      <c r="D11" s="16" t="s">
        <v>44</v>
      </c>
      <c r="E11" s="15" t="s">
        <v>45</v>
      </c>
      <c r="F11" s="14" t="s">
        <v>36</v>
      </c>
      <c r="G11" s="16" t="s">
        <v>37</v>
      </c>
      <c r="H11" s="17"/>
      <c r="I11" s="22" t="s">
        <v>46</v>
      </c>
      <c r="J11" s="23">
        <v>326</v>
      </c>
      <c r="K11" s="24">
        <v>26.5</v>
      </c>
      <c r="L11" s="24">
        <v>116</v>
      </c>
      <c r="M11" s="24">
        <v>88.4</v>
      </c>
      <c r="N11" s="27">
        <f t="shared" si="1"/>
        <v>230.9</v>
      </c>
      <c r="O11" s="24">
        <f t="shared" si="0"/>
        <v>556.9</v>
      </c>
      <c r="P11" s="26">
        <v>7</v>
      </c>
      <c r="Q11" s="24" t="s">
        <v>39</v>
      </c>
      <c r="R11" s="32"/>
      <c r="S11" s="32"/>
      <c r="T11" s="32" t="s">
        <v>40</v>
      </c>
      <c r="U11" s="33" t="s">
        <v>41</v>
      </c>
      <c r="V11" s="34"/>
    </row>
    <row r="12" customHeight="1" spans="1:22">
      <c r="A12" s="13" t="s">
        <v>31</v>
      </c>
      <c r="B12" s="16" t="s">
        <v>32</v>
      </c>
      <c r="C12" s="15" t="s">
        <v>43</v>
      </c>
      <c r="D12" s="16" t="s">
        <v>44</v>
      </c>
      <c r="E12" s="15" t="s">
        <v>45</v>
      </c>
      <c r="F12" s="14" t="s">
        <v>36</v>
      </c>
      <c r="G12" s="16" t="s">
        <v>37</v>
      </c>
      <c r="H12" s="17"/>
      <c r="I12" s="22" t="s">
        <v>38</v>
      </c>
      <c r="J12" s="23">
        <v>340</v>
      </c>
      <c r="K12" s="24">
        <v>25.2</v>
      </c>
      <c r="L12" s="24">
        <v>88</v>
      </c>
      <c r="M12" s="24">
        <v>87.2</v>
      </c>
      <c r="N12" s="27">
        <f t="shared" si="1"/>
        <v>200.4</v>
      </c>
      <c r="O12" s="24">
        <f t="shared" si="0"/>
        <v>540.4</v>
      </c>
      <c r="P12" s="26">
        <v>8</v>
      </c>
      <c r="Q12" s="24" t="s">
        <v>39</v>
      </c>
      <c r="R12" s="32"/>
      <c r="S12" s="32"/>
      <c r="T12" s="32" t="s">
        <v>40</v>
      </c>
      <c r="U12" s="33" t="s">
        <v>41</v>
      </c>
      <c r="V12" s="34"/>
    </row>
    <row r="13" customHeight="1" spans="1:22">
      <c r="A13" s="13" t="s">
        <v>31</v>
      </c>
      <c r="B13" s="16" t="s">
        <v>32</v>
      </c>
      <c r="C13" s="15" t="s">
        <v>43</v>
      </c>
      <c r="D13" s="16" t="s">
        <v>44</v>
      </c>
      <c r="E13" s="15" t="s">
        <v>45</v>
      </c>
      <c r="F13" s="14" t="s">
        <v>36</v>
      </c>
      <c r="G13" s="16" t="s">
        <v>37</v>
      </c>
      <c r="H13" s="17"/>
      <c r="I13" s="22" t="s">
        <v>38</v>
      </c>
      <c r="J13" s="23">
        <v>320</v>
      </c>
      <c r="K13" s="24">
        <v>26.2</v>
      </c>
      <c r="L13" s="24">
        <v>98</v>
      </c>
      <c r="M13" s="24">
        <v>90.2</v>
      </c>
      <c r="N13" s="27">
        <f t="shared" si="1"/>
        <v>214.4</v>
      </c>
      <c r="O13" s="24">
        <f t="shared" si="0"/>
        <v>534.4</v>
      </c>
      <c r="P13" s="26">
        <v>9</v>
      </c>
      <c r="Q13" s="24" t="s">
        <v>39</v>
      </c>
      <c r="R13" s="32"/>
      <c r="S13" s="32"/>
      <c r="T13" s="32" t="s">
        <v>40</v>
      </c>
      <c r="U13" s="33" t="s">
        <v>41</v>
      </c>
      <c r="V13" s="34"/>
    </row>
    <row r="14" customHeight="1" spans="1:22">
      <c r="A14" s="13" t="s">
        <v>31</v>
      </c>
      <c r="B14" s="16" t="s">
        <v>32</v>
      </c>
      <c r="C14" s="15" t="s">
        <v>43</v>
      </c>
      <c r="D14" s="16" t="s">
        <v>44</v>
      </c>
      <c r="E14" s="15" t="s">
        <v>45</v>
      </c>
      <c r="F14" s="14" t="s">
        <v>36</v>
      </c>
      <c r="G14" s="16" t="s">
        <v>37</v>
      </c>
      <c r="H14" s="17"/>
      <c r="I14" s="22" t="s">
        <v>38</v>
      </c>
      <c r="J14" s="23">
        <v>325</v>
      </c>
      <c r="K14" s="24">
        <v>25.2</v>
      </c>
      <c r="L14" s="24">
        <v>98</v>
      </c>
      <c r="M14" s="24">
        <v>84.4</v>
      </c>
      <c r="N14" s="27">
        <f t="shared" si="1"/>
        <v>207.6</v>
      </c>
      <c r="O14" s="24">
        <f t="shared" si="0"/>
        <v>532.6</v>
      </c>
      <c r="P14" s="26">
        <v>10</v>
      </c>
      <c r="Q14" s="24" t="s">
        <v>39</v>
      </c>
      <c r="R14" s="32"/>
      <c r="S14" s="32"/>
      <c r="T14" s="32" t="s">
        <v>40</v>
      </c>
      <c r="U14" s="33" t="s">
        <v>41</v>
      </c>
      <c r="V14" s="34"/>
    </row>
    <row r="15" customHeight="1" spans="1:22">
      <c r="A15" s="13" t="s">
        <v>31</v>
      </c>
      <c r="B15" s="16" t="s">
        <v>32</v>
      </c>
      <c r="C15" s="15" t="s">
        <v>43</v>
      </c>
      <c r="D15" s="16" t="s">
        <v>44</v>
      </c>
      <c r="E15" s="15" t="s">
        <v>45</v>
      </c>
      <c r="F15" s="14" t="s">
        <v>36</v>
      </c>
      <c r="G15" s="16" t="s">
        <v>37</v>
      </c>
      <c r="H15" s="17"/>
      <c r="I15" s="22" t="s">
        <v>38</v>
      </c>
      <c r="J15" s="23">
        <v>323</v>
      </c>
      <c r="K15" s="24">
        <v>27.2</v>
      </c>
      <c r="L15" s="24">
        <v>91</v>
      </c>
      <c r="M15" s="24">
        <v>89.6</v>
      </c>
      <c r="N15" s="27">
        <f t="shared" si="1"/>
        <v>207.8</v>
      </c>
      <c r="O15" s="24">
        <f t="shared" si="0"/>
        <v>530.8</v>
      </c>
      <c r="P15" s="26">
        <v>11</v>
      </c>
      <c r="Q15" s="24" t="s">
        <v>39</v>
      </c>
      <c r="R15" s="32"/>
      <c r="S15" s="32"/>
      <c r="T15" s="32" t="s">
        <v>40</v>
      </c>
      <c r="U15" s="33" t="s">
        <v>41</v>
      </c>
      <c r="V15" s="34"/>
    </row>
    <row r="16" customHeight="1" spans="1:22">
      <c r="A16" s="13" t="s">
        <v>31</v>
      </c>
      <c r="B16" s="16" t="s">
        <v>32</v>
      </c>
      <c r="C16" s="15" t="s">
        <v>43</v>
      </c>
      <c r="D16" s="16" t="s">
        <v>44</v>
      </c>
      <c r="E16" s="15" t="s">
        <v>45</v>
      </c>
      <c r="F16" s="14" t="s">
        <v>36</v>
      </c>
      <c r="G16" s="16" t="s">
        <v>37</v>
      </c>
      <c r="H16" s="17"/>
      <c r="I16" s="22" t="s">
        <v>46</v>
      </c>
      <c r="J16" s="23">
        <v>305</v>
      </c>
      <c r="K16" s="24">
        <v>27.8</v>
      </c>
      <c r="L16" s="24">
        <v>106</v>
      </c>
      <c r="M16" s="24">
        <v>91.8</v>
      </c>
      <c r="N16" s="27">
        <f t="shared" si="1"/>
        <v>225.6</v>
      </c>
      <c r="O16" s="24">
        <f t="shared" si="0"/>
        <v>530.6</v>
      </c>
      <c r="P16" s="26">
        <v>12</v>
      </c>
      <c r="Q16" s="24" t="s">
        <v>39</v>
      </c>
      <c r="R16" s="32"/>
      <c r="S16" s="32"/>
      <c r="T16" s="32" t="s">
        <v>40</v>
      </c>
      <c r="U16" s="33" t="s">
        <v>41</v>
      </c>
      <c r="V16" s="34"/>
    </row>
    <row r="17" customHeight="1" spans="1:22">
      <c r="A17" s="13" t="s">
        <v>31</v>
      </c>
      <c r="B17" s="16" t="s">
        <v>32</v>
      </c>
      <c r="C17" s="15" t="s">
        <v>43</v>
      </c>
      <c r="D17" s="16" t="s">
        <v>44</v>
      </c>
      <c r="E17" s="15" t="s">
        <v>45</v>
      </c>
      <c r="F17" s="14" t="s">
        <v>36</v>
      </c>
      <c r="G17" s="16" t="s">
        <v>37</v>
      </c>
      <c r="H17" s="17"/>
      <c r="I17" s="22" t="s">
        <v>38</v>
      </c>
      <c r="J17" s="23">
        <v>331</v>
      </c>
      <c r="K17" s="24">
        <v>26</v>
      </c>
      <c r="L17" s="24">
        <v>86</v>
      </c>
      <c r="M17" s="24">
        <v>87.4</v>
      </c>
      <c r="N17" s="27">
        <f t="shared" si="1"/>
        <v>199.4</v>
      </c>
      <c r="O17" s="24">
        <f t="shared" si="0"/>
        <v>530.4</v>
      </c>
      <c r="P17" s="26">
        <v>13</v>
      </c>
      <c r="Q17" s="24" t="s">
        <v>39</v>
      </c>
      <c r="R17" s="32"/>
      <c r="S17" s="32"/>
      <c r="T17" s="32" t="s">
        <v>40</v>
      </c>
      <c r="U17" s="33" t="s">
        <v>41</v>
      </c>
      <c r="V17" s="34"/>
    </row>
    <row r="18" customHeight="1" spans="1:22">
      <c r="A18" s="13" t="s">
        <v>31</v>
      </c>
      <c r="B18" s="16" t="s">
        <v>32</v>
      </c>
      <c r="C18" s="15" t="s">
        <v>43</v>
      </c>
      <c r="D18" s="16" t="s">
        <v>44</v>
      </c>
      <c r="E18" s="15" t="s">
        <v>45</v>
      </c>
      <c r="F18" s="14" t="s">
        <v>36</v>
      </c>
      <c r="G18" s="16" t="s">
        <v>37</v>
      </c>
      <c r="H18" s="17"/>
      <c r="I18" s="22" t="s">
        <v>38</v>
      </c>
      <c r="J18" s="23">
        <v>319</v>
      </c>
      <c r="K18" s="24">
        <v>25.2</v>
      </c>
      <c r="L18" s="24">
        <v>97</v>
      </c>
      <c r="M18" s="24">
        <v>87.6</v>
      </c>
      <c r="N18" s="27">
        <f t="shared" si="1"/>
        <v>209.8</v>
      </c>
      <c r="O18" s="24">
        <f t="shared" si="0"/>
        <v>528.8</v>
      </c>
      <c r="P18" s="26">
        <v>14</v>
      </c>
      <c r="Q18" s="24" t="s">
        <v>39</v>
      </c>
      <c r="R18" s="32"/>
      <c r="S18" s="32"/>
      <c r="T18" s="32" t="s">
        <v>40</v>
      </c>
      <c r="U18" s="33" t="s">
        <v>41</v>
      </c>
      <c r="V18" s="34"/>
    </row>
    <row r="19" customHeight="1" spans="1:22">
      <c r="A19" s="13" t="s">
        <v>31</v>
      </c>
      <c r="B19" s="16" t="s">
        <v>32</v>
      </c>
      <c r="C19" s="15" t="s">
        <v>43</v>
      </c>
      <c r="D19" s="16" t="s">
        <v>44</v>
      </c>
      <c r="E19" s="15" t="s">
        <v>45</v>
      </c>
      <c r="F19" s="14" t="s">
        <v>36</v>
      </c>
      <c r="G19" s="16" t="s">
        <v>37</v>
      </c>
      <c r="H19" s="17"/>
      <c r="I19" s="22" t="s">
        <v>46</v>
      </c>
      <c r="J19" s="23">
        <v>311</v>
      </c>
      <c r="K19" s="24">
        <v>26.5</v>
      </c>
      <c r="L19" s="24">
        <v>103</v>
      </c>
      <c r="M19" s="24">
        <v>87.6</v>
      </c>
      <c r="N19" s="27">
        <f t="shared" si="1"/>
        <v>217.1</v>
      </c>
      <c r="O19" s="24">
        <f t="shared" si="0"/>
        <v>528.1</v>
      </c>
      <c r="P19" s="26">
        <v>15</v>
      </c>
      <c r="Q19" s="24" t="s">
        <v>39</v>
      </c>
      <c r="R19" s="32"/>
      <c r="S19" s="32"/>
      <c r="T19" s="32" t="s">
        <v>40</v>
      </c>
      <c r="U19" s="33" t="s">
        <v>41</v>
      </c>
      <c r="V19" s="34"/>
    </row>
    <row r="20" customHeight="1" spans="1:22">
      <c r="A20" s="13" t="s">
        <v>31</v>
      </c>
      <c r="B20" s="16" t="s">
        <v>32</v>
      </c>
      <c r="C20" s="15" t="s">
        <v>43</v>
      </c>
      <c r="D20" s="16" t="s">
        <v>44</v>
      </c>
      <c r="E20" s="15" t="s">
        <v>45</v>
      </c>
      <c r="F20" s="14" t="s">
        <v>36</v>
      </c>
      <c r="G20" s="16" t="s">
        <v>37</v>
      </c>
      <c r="H20" s="17"/>
      <c r="I20" s="22" t="s">
        <v>46</v>
      </c>
      <c r="J20" s="23">
        <v>319</v>
      </c>
      <c r="K20" s="24">
        <v>26</v>
      </c>
      <c r="L20" s="24">
        <v>94</v>
      </c>
      <c r="M20" s="24">
        <v>89</v>
      </c>
      <c r="N20" s="27">
        <f t="shared" si="1"/>
        <v>209</v>
      </c>
      <c r="O20" s="24">
        <f t="shared" si="0"/>
        <v>528</v>
      </c>
      <c r="P20" s="26">
        <v>16</v>
      </c>
      <c r="Q20" s="24" t="s">
        <v>39</v>
      </c>
      <c r="R20" s="32"/>
      <c r="S20" s="32"/>
      <c r="T20" s="32" t="s">
        <v>40</v>
      </c>
      <c r="U20" s="33" t="s">
        <v>41</v>
      </c>
      <c r="V20" s="34"/>
    </row>
    <row r="21" customHeight="1" spans="1:22">
      <c r="A21" s="13" t="s">
        <v>31</v>
      </c>
      <c r="B21" s="16" t="s">
        <v>32</v>
      </c>
      <c r="C21" s="15" t="s">
        <v>43</v>
      </c>
      <c r="D21" s="16" t="s">
        <v>44</v>
      </c>
      <c r="E21" s="15" t="s">
        <v>45</v>
      </c>
      <c r="F21" s="14" t="s">
        <v>36</v>
      </c>
      <c r="G21" s="16" t="s">
        <v>37</v>
      </c>
      <c r="H21" s="17"/>
      <c r="I21" s="22" t="s">
        <v>38</v>
      </c>
      <c r="J21" s="23">
        <v>313</v>
      </c>
      <c r="K21" s="24">
        <v>24.8</v>
      </c>
      <c r="L21" s="24">
        <v>104</v>
      </c>
      <c r="M21" s="24">
        <v>83</v>
      </c>
      <c r="N21" s="27">
        <f t="shared" si="1"/>
        <v>211.8</v>
      </c>
      <c r="O21" s="24">
        <f t="shared" si="0"/>
        <v>524.8</v>
      </c>
      <c r="P21" s="26">
        <v>17</v>
      </c>
      <c r="Q21" s="24" t="s">
        <v>39</v>
      </c>
      <c r="R21" s="32"/>
      <c r="S21" s="32"/>
      <c r="T21" s="32" t="s">
        <v>40</v>
      </c>
      <c r="U21" s="33" t="s">
        <v>41</v>
      </c>
      <c r="V21" s="34"/>
    </row>
    <row r="22" customHeight="1" spans="1:22">
      <c r="A22" s="13" t="s">
        <v>31</v>
      </c>
      <c r="B22" s="16" t="s">
        <v>32</v>
      </c>
      <c r="C22" s="15" t="s">
        <v>43</v>
      </c>
      <c r="D22" s="16" t="s">
        <v>44</v>
      </c>
      <c r="E22" s="15" t="s">
        <v>45</v>
      </c>
      <c r="F22" s="14" t="s">
        <v>36</v>
      </c>
      <c r="G22" s="16" t="s">
        <v>37</v>
      </c>
      <c r="H22" s="17"/>
      <c r="I22" s="22" t="s">
        <v>46</v>
      </c>
      <c r="J22" s="23">
        <v>297</v>
      </c>
      <c r="K22" s="24">
        <v>27.2</v>
      </c>
      <c r="L22" s="24">
        <v>110</v>
      </c>
      <c r="M22" s="24">
        <v>89.6</v>
      </c>
      <c r="N22" s="27">
        <f t="shared" si="1"/>
        <v>226.8</v>
      </c>
      <c r="O22" s="24">
        <f t="shared" si="0"/>
        <v>523.8</v>
      </c>
      <c r="P22" s="26">
        <v>18</v>
      </c>
      <c r="Q22" s="24" t="s">
        <v>39</v>
      </c>
      <c r="R22" s="32"/>
      <c r="S22" s="32"/>
      <c r="T22" s="32" t="s">
        <v>40</v>
      </c>
      <c r="U22" s="33" t="s">
        <v>41</v>
      </c>
      <c r="V22" s="34"/>
    </row>
    <row r="23" customHeight="1" spans="1:22">
      <c r="A23" s="13" t="s">
        <v>31</v>
      </c>
      <c r="B23" s="16" t="s">
        <v>32</v>
      </c>
      <c r="C23" s="15" t="s">
        <v>43</v>
      </c>
      <c r="D23" s="16" t="s">
        <v>44</v>
      </c>
      <c r="E23" s="15" t="s">
        <v>45</v>
      </c>
      <c r="F23" s="14" t="s">
        <v>36</v>
      </c>
      <c r="G23" s="16" t="s">
        <v>37</v>
      </c>
      <c r="H23" s="17"/>
      <c r="I23" s="22" t="s">
        <v>38</v>
      </c>
      <c r="J23" s="23">
        <v>325</v>
      </c>
      <c r="K23" s="24">
        <v>25</v>
      </c>
      <c r="L23" s="24">
        <v>83</v>
      </c>
      <c r="M23" s="24">
        <v>83.4</v>
      </c>
      <c r="N23" s="27">
        <f t="shared" si="1"/>
        <v>191.4</v>
      </c>
      <c r="O23" s="24">
        <f t="shared" si="0"/>
        <v>516.4</v>
      </c>
      <c r="P23" s="26">
        <v>19</v>
      </c>
      <c r="Q23" s="24" t="s">
        <v>39</v>
      </c>
      <c r="R23" s="32"/>
      <c r="S23" s="32"/>
      <c r="T23" s="32" t="s">
        <v>40</v>
      </c>
      <c r="U23" s="33" t="s">
        <v>41</v>
      </c>
      <c r="V23" s="34"/>
    </row>
    <row r="24" customHeight="1" spans="1:22">
      <c r="A24" s="13" t="s">
        <v>31</v>
      </c>
      <c r="B24" s="16" t="s">
        <v>32</v>
      </c>
      <c r="C24" s="15" t="s">
        <v>43</v>
      </c>
      <c r="D24" s="16" t="s">
        <v>44</v>
      </c>
      <c r="E24" s="15" t="s">
        <v>45</v>
      </c>
      <c r="F24" s="14" t="s">
        <v>36</v>
      </c>
      <c r="G24" s="16" t="s">
        <v>37</v>
      </c>
      <c r="H24" s="17"/>
      <c r="I24" s="22" t="s">
        <v>38</v>
      </c>
      <c r="J24" s="23">
        <v>311</v>
      </c>
      <c r="K24" s="24">
        <v>24.3</v>
      </c>
      <c r="L24" s="24">
        <v>88</v>
      </c>
      <c r="M24" s="24">
        <v>84.4</v>
      </c>
      <c r="N24" s="27">
        <f t="shared" si="1"/>
        <v>196.7</v>
      </c>
      <c r="O24" s="24">
        <f t="shared" si="0"/>
        <v>507.7</v>
      </c>
      <c r="P24" s="26">
        <v>20</v>
      </c>
      <c r="Q24" s="24" t="s">
        <v>39</v>
      </c>
      <c r="R24" s="32"/>
      <c r="S24" s="32"/>
      <c r="T24" s="32" t="s">
        <v>40</v>
      </c>
      <c r="U24" s="33" t="s">
        <v>41</v>
      </c>
      <c r="V24" s="34"/>
    </row>
    <row r="25" customHeight="1" spans="1:22">
      <c r="A25" s="13" t="s">
        <v>31</v>
      </c>
      <c r="B25" s="16" t="s">
        <v>32</v>
      </c>
      <c r="C25" s="15" t="s">
        <v>43</v>
      </c>
      <c r="D25" s="16" t="s">
        <v>44</v>
      </c>
      <c r="E25" s="15" t="s">
        <v>45</v>
      </c>
      <c r="F25" s="14" t="s">
        <v>36</v>
      </c>
      <c r="G25" s="16" t="s">
        <v>37</v>
      </c>
      <c r="H25" s="17"/>
      <c r="I25" s="22" t="s">
        <v>38</v>
      </c>
      <c r="J25" s="23">
        <v>321</v>
      </c>
      <c r="K25" s="24">
        <v>24.7</v>
      </c>
      <c r="L25" s="24">
        <v>77</v>
      </c>
      <c r="M25" s="24">
        <v>84.6</v>
      </c>
      <c r="N25" s="27">
        <f t="shared" si="1"/>
        <v>186.3</v>
      </c>
      <c r="O25" s="24">
        <f t="shared" si="0"/>
        <v>507.3</v>
      </c>
      <c r="P25" s="26">
        <v>21</v>
      </c>
      <c r="Q25" s="24" t="s">
        <v>39</v>
      </c>
      <c r="R25" s="32"/>
      <c r="S25" s="32"/>
      <c r="T25" s="32" t="s">
        <v>40</v>
      </c>
      <c r="U25" s="33" t="s">
        <v>41</v>
      </c>
      <c r="V25" s="34"/>
    </row>
    <row r="26" customHeight="1" spans="1:22">
      <c r="A26" s="13" t="s">
        <v>31</v>
      </c>
      <c r="B26" s="16" t="s">
        <v>32</v>
      </c>
      <c r="C26" s="15" t="s">
        <v>43</v>
      </c>
      <c r="D26" s="16" t="s">
        <v>44</v>
      </c>
      <c r="E26" s="15" t="s">
        <v>45</v>
      </c>
      <c r="F26" s="14" t="s">
        <v>36</v>
      </c>
      <c r="G26" s="16" t="s">
        <v>37</v>
      </c>
      <c r="H26" s="17"/>
      <c r="I26" s="22" t="s">
        <v>38</v>
      </c>
      <c r="J26" s="23">
        <v>305</v>
      </c>
      <c r="K26" s="24">
        <v>25.5</v>
      </c>
      <c r="L26" s="24">
        <v>78</v>
      </c>
      <c r="M26" s="24">
        <v>84.4</v>
      </c>
      <c r="N26" s="27">
        <f t="shared" si="1"/>
        <v>187.9</v>
      </c>
      <c r="O26" s="24">
        <f t="shared" si="0"/>
        <v>492.9</v>
      </c>
      <c r="P26" s="26">
        <v>22</v>
      </c>
      <c r="Q26" s="24" t="s">
        <v>39</v>
      </c>
      <c r="R26" s="32"/>
      <c r="S26" s="32"/>
      <c r="T26" s="32" t="s">
        <v>40</v>
      </c>
      <c r="U26" s="33" t="s">
        <v>41</v>
      </c>
      <c r="V26" s="34"/>
    </row>
    <row r="27" customHeight="1" spans="1:22">
      <c r="A27" s="13" t="s">
        <v>31</v>
      </c>
      <c r="B27" s="16" t="s">
        <v>32</v>
      </c>
      <c r="C27" s="15" t="s">
        <v>43</v>
      </c>
      <c r="D27" s="16" t="s">
        <v>44</v>
      </c>
      <c r="E27" s="15" t="s">
        <v>45</v>
      </c>
      <c r="F27" s="14" t="s">
        <v>36</v>
      </c>
      <c r="G27" s="16" t="s">
        <v>37</v>
      </c>
      <c r="H27" s="17"/>
      <c r="I27" s="22" t="s">
        <v>38</v>
      </c>
      <c r="J27" s="23">
        <v>297</v>
      </c>
      <c r="K27" s="24">
        <v>24.8</v>
      </c>
      <c r="L27" s="24">
        <v>80</v>
      </c>
      <c r="M27" s="24">
        <v>83.2</v>
      </c>
      <c r="N27" s="27">
        <f t="shared" si="1"/>
        <v>188</v>
      </c>
      <c r="O27" s="24">
        <f t="shared" si="0"/>
        <v>485</v>
      </c>
      <c r="P27" s="26">
        <v>23</v>
      </c>
      <c r="Q27" s="24" t="s">
        <v>39</v>
      </c>
      <c r="R27" s="32"/>
      <c r="S27" s="32"/>
      <c r="T27" s="32" t="s">
        <v>40</v>
      </c>
      <c r="U27" s="35" t="s">
        <v>47</v>
      </c>
      <c r="V27" s="34"/>
    </row>
    <row r="28" customHeight="1" spans="1:22">
      <c r="A28" s="13" t="s">
        <v>31</v>
      </c>
      <c r="B28" s="16" t="s">
        <v>32</v>
      </c>
      <c r="C28" s="15" t="s">
        <v>43</v>
      </c>
      <c r="D28" s="16" t="s">
        <v>44</v>
      </c>
      <c r="E28" s="15" t="s">
        <v>45</v>
      </c>
      <c r="F28" s="14" t="s">
        <v>36</v>
      </c>
      <c r="G28" s="16" t="s">
        <v>37</v>
      </c>
      <c r="H28" s="17"/>
      <c r="I28" s="22" t="s">
        <v>38</v>
      </c>
      <c r="J28" s="23">
        <v>302</v>
      </c>
      <c r="K28" s="24">
        <v>26</v>
      </c>
      <c r="L28" s="24">
        <v>69</v>
      </c>
      <c r="M28" s="24">
        <v>86.2</v>
      </c>
      <c r="N28" s="27">
        <f t="shared" si="1"/>
        <v>181.2</v>
      </c>
      <c r="O28" s="24">
        <f t="shared" si="0"/>
        <v>483.2</v>
      </c>
      <c r="P28" s="26">
        <v>24</v>
      </c>
      <c r="Q28" s="24" t="s">
        <v>39</v>
      </c>
      <c r="R28" s="32"/>
      <c r="S28" s="32"/>
      <c r="T28" s="32" t="s">
        <v>40</v>
      </c>
      <c r="U28" s="36" t="s">
        <v>48</v>
      </c>
      <c r="V28" s="34"/>
    </row>
    <row r="29" customHeight="1" spans="1:22">
      <c r="A29" s="13" t="s">
        <v>31</v>
      </c>
      <c r="B29" s="16" t="s">
        <v>32</v>
      </c>
      <c r="C29" s="15" t="s">
        <v>43</v>
      </c>
      <c r="D29" s="16" t="s">
        <v>44</v>
      </c>
      <c r="E29" s="15" t="s">
        <v>45</v>
      </c>
      <c r="F29" s="14" t="s">
        <v>36</v>
      </c>
      <c r="G29" s="16" t="s">
        <v>37</v>
      </c>
      <c r="H29" s="17"/>
      <c r="I29" s="22" t="s">
        <v>38</v>
      </c>
      <c r="J29" s="23">
        <v>290</v>
      </c>
      <c r="K29" s="24">
        <v>24.5</v>
      </c>
      <c r="L29" s="24">
        <v>81</v>
      </c>
      <c r="M29" s="24">
        <v>84.2</v>
      </c>
      <c r="N29" s="27">
        <f t="shared" si="1"/>
        <v>189.7</v>
      </c>
      <c r="O29" s="24">
        <f t="shared" si="0"/>
        <v>479.7</v>
      </c>
      <c r="P29" s="26">
        <v>25</v>
      </c>
      <c r="Q29" s="24" t="s">
        <v>39</v>
      </c>
      <c r="R29" s="32"/>
      <c r="S29" s="32"/>
      <c r="T29" s="32" t="s">
        <v>40</v>
      </c>
      <c r="U29" s="36" t="s">
        <v>48</v>
      </c>
      <c r="V29" s="34"/>
    </row>
    <row r="30" customHeight="1" spans="1:22">
      <c r="A30" s="13" t="s">
        <v>31</v>
      </c>
      <c r="B30" s="16" t="s">
        <v>32</v>
      </c>
      <c r="C30" s="15" t="s">
        <v>43</v>
      </c>
      <c r="D30" s="16" t="s">
        <v>44</v>
      </c>
      <c r="E30" s="15" t="s">
        <v>45</v>
      </c>
      <c r="F30" s="14" t="s">
        <v>36</v>
      </c>
      <c r="G30" s="16" t="s">
        <v>37</v>
      </c>
      <c r="H30" s="17"/>
      <c r="I30" s="22" t="s">
        <v>38</v>
      </c>
      <c r="J30" s="23">
        <v>293</v>
      </c>
      <c r="K30" s="24"/>
      <c r="L30" s="24"/>
      <c r="M30" s="24"/>
      <c r="N30" s="27"/>
      <c r="O30" s="24"/>
      <c r="P30" s="26"/>
      <c r="Q30" s="24"/>
      <c r="R30" s="32"/>
      <c r="S30" s="32"/>
      <c r="T30" s="32" t="s">
        <v>40</v>
      </c>
      <c r="U30" s="37" t="s">
        <v>49</v>
      </c>
      <c r="V30" s="34" t="s">
        <v>50</v>
      </c>
    </row>
    <row r="31" customHeight="1" spans="1:22">
      <c r="A31" s="13" t="s">
        <v>31</v>
      </c>
      <c r="B31" s="16" t="s">
        <v>32</v>
      </c>
      <c r="C31" s="15" t="s">
        <v>43</v>
      </c>
      <c r="D31" s="16" t="s">
        <v>44</v>
      </c>
      <c r="E31" s="15" t="s">
        <v>45</v>
      </c>
      <c r="F31" s="14" t="s">
        <v>36</v>
      </c>
      <c r="G31" s="16" t="s">
        <v>37</v>
      </c>
      <c r="H31" s="18"/>
      <c r="I31" s="22" t="s">
        <v>38</v>
      </c>
      <c r="J31" s="23">
        <v>299</v>
      </c>
      <c r="K31" s="29"/>
      <c r="L31" s="29"/>
      <c r="M31" s="29"/>
      <c r="N31" s="27"/>
      <c r="O31" s="24"/>
      <c r="P31" s="30"/>
      <c r="Q31" s="24"/>
      <c r="R31" s="38"/>
      <c r="S31" s="38"/>
      <c r="T31" s="32" t="s">
        <v>40</v>
      </c>
      <c r="U31" s="39" t="s">
        <v>49</v>
      </c>
      <c r="V31" s="34" t="s">
        <v>50</v>
      </c>
    </row>
  </sheetData>
  <sortState ref="A2:W370">
    <sortCondition ref="A2:A370"/>
    <sortCondition ref="C2:C370"/>
    <sortCondition ref="F2:F370" descending="1"/>
  </sortState>
  <conditionalFormatting sqref="U2:U31">
    <cfRule type="cellIs" dxfId="22" priority="668" stopIfTrue="1" operator="notEqual">
      <formula>"拟录取"</formula>
    </cfRule>
    <cfRule type="cellIs" priority="669" stopIfTrue="1" operator="notEqual">
      <formula>"拟录取"</formula>
    </cfRule>
  </conditionalFormatting>
  <conditionalFormatting sqref="U2:U1048576">
    <cfRule type="cellIs" dxfId="23" priority="613" operator="equal">
      <formula>"候补录取"</formula>
    </cfRule>
  </conditionalFormatting>
  <conditionalFormatting sqref="U3:U26">
    <cfRule type="cellIs" dxfId="23" priority="9" operator="equal">
      <formula>"候补录取"</formula>
    </cfRule>
    <cfRule type="cellIs" dxfId="22" priority="10" stopIfTrue="1" operator="notEqual">
      <formula>"拟录取"</formula>
    </cfRule>
    <cfRule type="cellIs" priority="11" stopIfTrue="1" operator="notEqual">
      <formula>"拟录取"</formula>
    </cfRule>
    <cfRule type="cellIs" dxfId="24" priority="12" operator="equal">
      <formula>"拟录取"</formula>
    </cfRule>
    <cfRule type="cellIs" dxfId="23" priority="13" operator="equal">
      <formula>"候补录取"</formula>
    </cfRule>
    <cfRule type="cellIs" dxfId="22" priority="14" stopIfTrue="1" operator="notEqual">
      <formula>"拟录取"</formula>
    </cfRule>
    <cfRule type="cellIs" priority="15" stopIfTrue="1" operator="notEqual">
      <formula>"拟录取"</formula>
    </cfRule>
    <cfRule type="cellIs" dxfId="24" priority="16" operator="equal">
      <formula>"拟录取"</formula>
    </cfRule>
  </conditionalFormatting>
  <conditionalFormatting sqref="U27:U29">
    <cfRule type="cellIs" dxfId="23" priority="1" operator="equal">
      <formula>"候补录取"</formula>
    </cfRule>
    <cfRule type="cellIs" dxfId="22" priority="2" stopIfTrue="1" operator="notEqual">
      <formula>"拟录取"</formula>
    </cfRule>
    <cfRule type="cellIs" priority="3" stopIfTrue="1" operator="notEqual">
      <formula>"拟录取"</formula>
    </cfRule>
    <cfRule type="cellIs" dxfId="24" priority="4" operator="equal">
      <formula>"拟录取"</formula>
    </cfRule>
  </conditionalFormatting>
  <conditionalFormatting sqref="U2:V31 U32:U1048576">
    <cfRule type="cellIs" dxfId="24" priority="671" operator="equal">
      <formula>"拟录取"</formula>
    </cfRule>
  </conditionalFormatting>
  <pageMargins left="0.75" right="0.75" top="1" bottom="1" header="0.5" footer="0.5"/>
  <pageSetup paperSize="1" orientation="portrait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海灵古（SHL）</cp:lastModifiedBy>
  <dcterms:created xsi:type="dcterms:W3CDTF">2019-03-05T15:06:00Z</dcterms:created>
  <cp:lastPrinted>2021-04-13T13:46:00Z</cp:lastPrinted>
  <dcterms:modified xsi:type="dcterms:W3CDTF">2024-04-09T07:37:40Z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2052-12.1.0.16388</vt:lpwstr>
  </property>
</Properties>
</file>