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Sheet2" sheetId="2" r:id="rId1"/>
    <sheet name="sheet1" sheetId="1" r:id="rId2"/>
  </sheets>
  <definedNames>
    <definedName name="_xlnm._FilterDatabase" localSheetId="1" hidden="1">sheet1!$A$1:$Y$10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<sst xmlns="http://schemas.openxmlformats.org/spreadsheetml/2006/main" count="554" uniqueCount="331">
  <si>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</si>
  <si>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</si>
  <si>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</si>
  <si>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</si>
  <si>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</si>
  <si>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</si>
  <si>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</si>
  <si>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</si>
  <si>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</si>
  <si>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</si>
  <si>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</si>
  <si>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</si>
  <si>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</si>
  <si>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</si>
  <si>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</si>
  <si>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</si>
  <si>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</si>
  <si>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</si>
  <si>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</si>
  <si>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</si>
  <si>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</si>
  <si>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</si>
  <si>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</si>
  <si>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</si>
  <si>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</si>
  <si>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</si>
  <si>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</si>
  <si>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</si>
  <si>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</si>
  <si>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</si>
  <si>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</si>
  <si>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</si>
  <si>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</si>
  <si>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</si>
  <si>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</si>
  <si>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</si>
  <si>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</si>
  <si>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</si>
  <si>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</si>
  <si>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</si>
  <si>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</si>
  <si>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</si>
  <si>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</si>
  <si>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</si>
  <si>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</si>
  <si>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</si>
  <si>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</si>
  <si>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</si>
  <si>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</si>
  <si>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</si>
  <si>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</si>
  <si>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</si>
  <si>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</si>
  <si>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</si>
  <si>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</si>
  <si>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</si>
  <si>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</si>
  <si>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</si>
  <si>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</si>
  <si>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</si>
  <si>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</si>
  <si>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</si>
  <si>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</si>
  <si>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</si>
  <si>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</si>
  <si>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</si>
  <si>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</si>
  <si>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</si>
  <si>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</si>
  <si>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</si>
  <si>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</si>
  <si>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</si>
  <si>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</si>
  <si>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</si>
  <si>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</si>
  <si>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</si>
  <si>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</si>
  <si>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</si>
  <si>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</si>
  <si>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</si>
  <si>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</si>
  <si>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</si>
  <si>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</si>
  <si>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</si>
  <si>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</si>
  <si>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</si>
  <si>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</si>
  <si>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</si>
  <si>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</si>
  <si>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</si>
  <si>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</si>
  <si>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</si>
  <si>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</si>
  <si>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</si>
  <si>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</si>
  <si>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</si>
  <si>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</si>
  <si>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</si>
  <si>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</si>
  <si>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</si>
  <si>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</si>
  <si>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</si>
  <si>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</si>
  <si>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</si>
  <si>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</si>
  <si>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</si>
  <si>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</si>
  <si>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</si>
  <si>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</si>
  <si>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</si>
  <si>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</si>
  <si>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</si>
  <si>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</si>
  <si>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</si>
  <si>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</si>
  <si>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</si>
  <si>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</si>
  <si>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</si>
  <si>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</si>
  <si>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</si>
  <si>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</si>
  <si>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</si>
  <si>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</si>
  <si>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</si>
  <si>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</si>
  <si>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</si>
  <si>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</si>
  <si>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</si>
  <si>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</si>
  <si>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</si>
  <si>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</si>
  <si>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</si>
  <si>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</si>
  <si>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</si>
  <si>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</si>
  <si>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</si>
  <si>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</si>
  <si>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</si>
  <si>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</si>
  <si>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</si>
  <si>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</si>
  <si>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</si>
  <si>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</si>
  <si>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</si>
  <si>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</si>
  <si>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</si>
  <si>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</si>
  <si>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</si>
  <si>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</si>
  <si>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</si>
  <si>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</si>
  <si>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</si>
  <si>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</si>
  <si>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</si>
  <si>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</si>
  <si>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</si>
  <si>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</si>
  <si>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</si>
  <si>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</si>
  <si>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</si>
  <si>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</si>
  <si>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</si>
  <si>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</si>
  <si>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</si>
  <si>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</si>
  <si>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</si>
  <si>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</si>
  <si>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</si>
  <si>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</si>
  <si>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</si>
  <si>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</si>
  <si>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</si>
  <si>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</si>
  <si>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</si>
  <si>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</si>
  <si>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</si>
  <si>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</si>
  <si>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</si>
  <si>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</si>
  <si>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</si>
  <si>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</si>
  <si>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</si>
  <si>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</si>
  <si>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</si>
  <si>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</si>
  <si>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</si>
  <si>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</si>
  <si>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</si>
  <si>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</si>
  <si>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</si>
  <si>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</si>
  <si>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</si>
  <si>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</si>
  <si>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</si>
  <si>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</si>
  <si>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</si>
  <si>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</si>
  <si>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</si>
  <si>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</si>
  <si>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</si>
  <si>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</si>
  <si>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</si>
  <si>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</si>
  <si>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</si>
  <si>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</si>
  <si>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</si>
  <si>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</si>
  <si>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</si>
  <si>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</si>
  <si>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</si>
  <si>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</si>
  <si>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</si>
  <si>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</si>
  <si>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</si>
  <si>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</si>
  <si>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</si>
  <si>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</si>
  <si>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</si>
  <si>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</si>
  <si>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</si>
  <si>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</si>
  <si>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</si>
  <si>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</si>
  <si>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</si>
  <si>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</si>
  <si>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</si>
  <si>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</si>
  <si>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</si>
  <si>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</si>
  <si>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</si>
  <si>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</si>
  <si>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</si>
  <si>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</si>
  <si>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</si>
  <si>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</si>
  <si>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</si>
  <si>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</si>
  <si>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</si>
  <si>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</si>
  <si>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</si>
  <si>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</si>
  <si>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</si>
  <si>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</si>
  <si>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</si>
  <si>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</si>
  <si>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</si>
  <si>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</si>
  <si>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</si>
  <si>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</si>
  <si>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</si>
  <si>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</si>
  <si>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</si>
  <si>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</si>
  <si>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</si>
  <si>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</si>
  <si>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</si>
  <si>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</si>
  <si>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</si>
  <si>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</si>
  <si>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</si>
  <si>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</si>
  <si>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</si>
  <si>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</si>
  <si>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</si>
  <si>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</si>
  <si>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</si>
  <si>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</si>
  <si>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</si>
  <si>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</si>
  <si>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</si>
  <si>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</si>
  <si>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</si>
  <si>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</si>
  <si>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</si>
  <si>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</si>
  <si>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</si>
  <si>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</si>
  <si>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</si>
  <si>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</si>
  <si>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</si>
  <si>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</si>
  <si>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研究方向码</t>
  </si>
  <si>
    <t>考生类别</t>
  </si>
  <si>
    <t>专项计划</t>
  </si>
  <si>
    <t>考生编号</t>
  </si>
  <si>
    <t>姓名</t>
  </si>
  <si>
    <t>性别</t>
  </si>
  <si>
    <t>初试总分</t>
  </si>
  <si>
    <t>政治理论测试</t>
  </si>
  <si>
    <t>外语听力口语</t>
  </si>
  <si>
    <t>专业测试</t>
  </si>
  <si>
    <t>综合素质面试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</si>
  <si>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</si>
  <si>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</si>
  <si>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</si>
  <si>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</si>
  <si>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</si>
  <si>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</si>
  <si>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</si>
  <si>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备注</t>
  </si>
  <si>
    <r>
      <rPr>
        <b/>
        <sz val="12"/>
        <rFont val="宋体"/>
        <charset val="134"/>
      </rPr>
      <t>全日制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非全日制</t>
    </r>
  </si>
  <si>
    <t>调剂生/一志愿</t>
  </si>
  <si>
    <t>少骨/士兵</t>
  </si>
  <si>
    <t>分值50分</t>
  </si>
  <si>
    <t>分值30分</t>
  </si>
  <si>
    <t>分值120分</t>
  </si>
  <si>
    <t>分值100分</t>
  </si>
  <si>
    <t>合格/不合格</t>
  </si>
  <si>
    <r>
      <rPr>
        <b/>
        <sz val="12"/>
        <rFont val="宋体"/>
        <charset val="134"/>
      </rPr>
      <t>是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否</t>
    </r>
  </si>
  <si>
    <r>
      <rPr>
        <b/>
        <sz val="12"/>
        <color theme="1"/>
        <rFont val="宋体"/>
        <charset val="134"/>
      </rPr>
      <t>拟录取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候补录取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不录取</t>
    </r>
  </si>
  <si>
    <t>00</t>
  </si>
  <si>
    <t>调剂生</t>
  </si>
  <si>
    <t>104143035200008</t>
  </si>
  <si>
    <t>张琰</t>
  </si>
  <si>
    <t>女</t>
  </si>
  <si>
    <t>合格</t>
  </si>
  <si>
    <t>否</t>
  </si>
  <si>
    <t>104143035200060</t>
  </si>
  <si>
    <t>章文倩</t>
  </si>
  <si>
    <t>104143035200246</t>
  </si>
  <si>
    <t>谢雨晴</t>
  </si>
  <si>
    <t>104143035200161</t>
  </si>
  <si>
    <t>田悦</t>
  </si>
  <si>
    <t>104143035200157</t>
  </si>
  <si>
    <t>杨敏甄</t>
  </si>
  <si>
    <t>104143035200035</t>
  </si>
  <si>
    <t>邱嘉玉</t>
  </si>
  <si>
    <t>104143035200174</t>
  </si>
  <si>
    <t>刘萌</t>
  </si>
  <si>
    <t>104143035200039</t>
  </si>
  <si>
    <t>于洁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</si>
</sst>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41">
    <font>
      <sz val="10"/>
      <name val="Arial"/>
      <charset val="134"/>
    </font>
    <font>
      <sz val="11"/>
      <name val="宋体"/>
      <charset val="134"/>
    </font>
    <font>
      <b/>
      <sz val="12"/>
      <name val="宋体"/>
      <charset val="134"/>
    </font>
    <font>
      <sz val="16"/>
      <name val="Arial"/>
      <charset val="134"/>
    </font>
    <font>
      <sz val="10"/>
      <color rgb="FFFF0000"/>
      <name val="Arial"/>
      <charset val="134"/>
    </font>
    <font>
      <b/>
      <sz val="16"/>
      <color rgb="FFFF0000"/>
      <name val="Arial"/>
      <charset val="134"/>
    </font>
    <font>
      <sz val="10"/>
      <color theme="1"/>
      <name val="Arial"/>
      <charset val="134"/>
    </font>
    <font>
      <sz val="11"/>
      <color rgb="FFFF0000"/>
      <name val="Arial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name val="Arial"/>
      <charset val="134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/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1" borderId="5" applyNumberFormat="0" applyAlignment="0" applyProtection="0">
      <alignment vertical="center"/>
    </xf>
    <xf numFmtId="0" fontId="29" fillId="0" borderId="0"/>
    <xf numFmtId="0" fontId="35" fillId="12" borderId="1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0" borderId="0"/>
    <xf numFmtId="0" fontId="3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/>
    <xf numFmtId="0" fontId="40" fillId="0" borderId="0">
      <alignment vertical="center"/>
    </xf>
    <xf numFmtId="0" fontId="1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29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/>
    <xf numFmtId="0" fontId="11" fillId="0" borderId="0">
      <alignment vertical="center"/>
    </xf>
    <xf numFmtId="0" fontId="29" fillId="0" borderId="0"/>
    <xf numFmtId="0" fontId="11" fillId="0" borderId="0">
      <alignment vertical="center"/>
    </xf>
    <xf numFmtId="0" fontId="11" fillId="0" borderId="0">
      <alignment vertical="center"/>
    </xf>
  </cellStyleXfs>
  <cellXfs count="46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7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177" fontId="16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77" fontId="16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8" fillId="0" borderId="1" xfId="0" applyNumberFormat="1" applyFont="1" applyBorder="1" applyAlignment="1">
      <alignment horizontal="center" vertical="center" wrapText="1" shrinkToFit="1"/>
    </xf>
    <xf numFmtId="49" fontId="17" fillId="0" borderId="1" xfId="0" applyNumberFormat="1" applyFont="1" applyBorder="1" applyAlignment="1">
      <alignment horizontal="center" vertical="center" wrapText="1" shrinkToFi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2 4" xfId="61"/>
    <cellStyle name="常规 13" xfId="62"/>
    <cellStyle name="常规 2 6" xfId="63"/>
    <cellStyle name="常规 11 2" xfId="64"/>
    <cellStyle name="常规 14" xfId="65"/>
    <cellStyle name="常规 18" xfId="66"/>
    <cellStyle name="常规 23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dxfs count="14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4506668294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4299.9274672454" refreshedBy="Users" recordCount="3508">
  <cacheSource type="worksheet">
    <worksheetSource name="表1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7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7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/>
    <cacheField name="培养方式" numFmtId="177">
      <sharedItems count="2">
        <s v="全日制"/>
        <s v="非全日制"/>
      </sharedItems>
    </cacheField>
    <cacheField name="考生类别" numFmtId="177"/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/>
    <cacheField name="姓名" numFmtId="177"/>
    <cacheField name="性别" numFmtId="0"/>
    <cacheField name="初试总分" numFmtId="0"/>
    <cacheField name="政治理论" numFmtId="177"/>
    <cacheField name="外语听力口语" numFmtId="177"/>
    <cacheField name="综合测试" numFmtId="177"/>
    <cacheField name="复试成绩" numFmtId="177"/>
    <cacheField name="总成绩" numFmtId="177"/>
    <cacheField name="排名" numFmtId="176"/>
    <cacheField name="复试结果" numFmtId="49"/>
    <cacheField name="加试1" numFmtId="49"/>
    <cacheField name="加试2" numFmtId="49"/>
    <cacheField name="是否同等学力" numFmtId="49"/>
    <cacheField name="拟录取意见" numFmtId="49">
      <sharedItems count="3">
        <s v="拟录取"/>
        <s v="不录取"/>
        <s v="候补录取"/>
      </sharedItems>
    </cacheField>
    <cacheField name="备注" numFmtId="49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3:I127" firstHeaderRow="1" firstDataRow="2" firstDataCol="5" rowPageCount="1" colPageCount="1"/>
  <pivotFields count="24">
    <pivotField axis="axisRow" defaultSubtotal="0" outline="0" showAl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defaultSubtotal="0" outline="0" showAl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defaultSubtotal="0" outline="0" showAl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defaultSubtotal="0" outline="0" showAl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/>
  </pageFields>
  <dataFields count="1">
    <dataField name="计数项:考生编号" fld="8" subtotal="count" baseField="0" baseItem="0"/>
  </dataFields>
  <formats count="116">
    <format dxfId="0">
      <pivotArea outline="0" collapsedLevelsAreSubtotals="1" fieldPosition="0"/>
    </format>
    <format dxfId="1">
      <pivotArea dataOnly="0" labelOnly="1" grandRow="1" outline="0" fieldPosition="0"/>
    </format>
    <format dxfId="2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3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5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6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7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8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4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5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6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7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8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9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20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2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2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2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2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2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3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3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33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40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41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4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4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4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54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63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64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67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69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73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77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78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80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81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82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88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91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92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95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6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98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101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102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103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09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10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12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LastColumn="1"/>
</pivotTableDefinition>
</file>

<file path=xl/tables/table1.xml><?xml version="1.0" encoding="utf-8"?>
<table xmlns="http://schemas.openxmlformats.org/spreadsheetml/2006/main" id="1" name="表1" displayName="表1" ref="A1:Y10" totalsRowShown="0">
  <autoFilter ref="A1:Y10"/>
  <tableColumns count="25">
    <tableColumn id="1" name="院系所码" dataDxfId="116"/>
    <tableColumn id="2" name="院系所" dataDxfId="117"/>
    <tableColumn id="3" name="专业代码" dataDxfId="118"/>
    <tableColumn id="4" name="专业名称" dataDxfId="119"/>
    <tableColumn id="5" name="研究方向码" dataDxfId="120"/>
    <tableColumn id="6" name="培养方式" dataDxfId="121"/>
    <tableColumn id="7" name="考生类别" dataDxfId="122"/>
    <tableColumn id="8" name="专项计划" dataDxfId="123"/>
    <tableColumn id="9" name="考生编号" dataDxfId="124"/>
    <tableColumn id="10" name="姓名" dataDxfId="125"/>
    <tableColumn id="11" name="性别" dataDxfId="126"/>
    <tableColumn id="12" name="初试总分" dataDxfId="127"/>
    <tableColumn id="13" name="政治理论测试" dataDxfId="128"/>
    <tableColumn id="14" name="外语听力口语" dataDxfId="129"/>
    <tableColumn id="25" name="专业测试" dataDxfId="130"/>
    <tableColumn id="15" name="综合素质面试" dataDxfId="131"/>
    <tableColumn id="16" name="复试成绩" dataDxfId="132"/>
    <tableColumn id="17" name="总成绩" dataDxfId="133"/>
    <tableColumn id="18" name="排名" dataDxfId="134"/>
    <tableColumn id="19" name="复试结果" dataDxfId="135"/>
    <tableColumn id="20" name="加试1" dataDxfId="136"/>
    <tableColumn id="21" name="加试2" dataDxfId="137"/>
    <tableColumn id="22" name="是否同等学力" dataDxfId="138"/>
    <tableColumn id="23" name="拟录取意见" dataDxfId="139"/>
    <tableColumn id="24" name="备注" dataDxfId="14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opLeftCell="A115" workbookViewId="0">
      <selection activeCell="D113" sqref="D113"/>
    </sheetView>
  </sheetViews>
  <sheetFormatPr defaultColWidth="9" defaultRowHeight="12.75"/>
  <cols>
    <col min="1" max="1" width="17" customWidth="1"/>
    <col min="2" max="2" width="22.8571428571429" customWidth="1"/>
    <col min="3" max="3" width="11.8571428571429" customWidth="1"/>
    <col min="4" max="4" width="27.4285714285714" customWidth="1"/>
    <col min="5" max="5" width="11.8571428571429" customWidth="1"/>
    <col min="6" max="6" width="9.85714285714286" customWidth="1"/>
    <col min="7" max="7" width="5.71428571428571" customWidth="1"/>
    <col min="8" max="8" width="6.85714285714286" customWidth="1"/>
    <col min="9" max="9" width="5.71428571428571" customWidth="1"/>
  </cols>
  <sheetData>
    <row r="1" spans="1:2">
      <c r="A1" t="s">
        <v>0</v>
      </c>
      <c r="B1" t="s">
        <v>1</v>
      </c>
    </row>
    <row r="3" spans="1:6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44" t="s">
        <v>17</v>
      </c>
      <c r="F5" s="45"/>
      <c r="G5" s="45"/>
      <c r="H5" s="45">
        <v>13</v>
      </c>
      <c r="I5" s="45">
        <v>13</v>
      </c>
    </row>
    <row r="6" spans="3:9">
      <c r="C6" t="s">
        <v>18</v>
      </c>
      <c r="D6" t="s">
        <v>19</v>
      </c>
      <c r="E6" s="44" t="s">
        <v>17</v>
      </c>
      <c r="F6" s="45">
        <v>2</v>
      </c>
      <c r="G6" s="45"/>
      <c r="H6" s="45">
        <v>22</v>
      </c>
      <c r="I6" s="45">
        <v>24</v>
      </c>
    </row>
    <row r="7" spans="3:9">
      <c r="C7" t="s">
        <v>20</v>
      </c>
      <c r="D7" t="s">
        <v>21</v>
      </c>
      <c r="E7" s="44" t="s">
        <v>17</v>
      </c>
      <c r="F7" s="45"/>
      <c r="G7" s="45"/>
      <c r="H7" s="45">
        <v>10</v>
      </c>
      <c r="I7" s="45">
        <v>10</v>
      </c>
    </row>
    <row r="8" spans="3:9">
      <c r="C8" t="s">
        <v>22</v>
      </c>
      <c r="D8" t="s">
        <v>23</v>
      </c>
      <c r="E8" s="44" t="s">
        <v>24</v>
      </c>
      <c r="F8" s="45"/>
      <c r="G8" s="45"/>
      <c r="H8" s="45">
        <v>8</v>
      </c>
      <c r="I8" s="45">
        <v>8</v>
      </c>
    </row>
    <row r="9" spans="5:9">
      <c r="E9" s="44" t="s">
        <v>17</v>
      </c>
      <c r="F9" s="45"/>
      <c r="G9" s="45">
        <v>2</v>
      </c>
      <c r="H9" s="45">
        <v>24</v>
      </c>
      <c r="I9" s="45">
        <v>26</v>
      </c>
    </row>
    <row r="10" spans="3:9">
      <c r="C10" t="s">
        <v>25</v>
      </c>
      <c r="D10" t="s">
        <v>26</v>
      </c>
      <c r="E10" s="44" t="s">
        <v>17</v>
      </c>
      <c r="F10" s="45">
        <v>1</v>
      </c>
      <c r="G10" s="45"/>
      <c r="H10" s="45">
        <v>4</v>
      </c>
      <c r="I10" s="45">
        <v>5</v>
      </c>
    </row>
    <row r="11" spans="3:9">
      <c r="C11" t="s">
        <v>27</v>
      </c>
      <c r="D11" t="s">
        <v>28</v>
      </c>
      <c r="E11" s="44" t="s">
        <v>17</v>
      </c>
      <c r="F11" s="45"/>
      <c r="G11" s="45"/>
      <c r="H11" s="45">
        <v>2</v>
      </c>
      <c r="I11" s="45">
        <v>2</v>
      </c>
    </row>
    <row r="12" spans="3:9">
      <c r="C12" t="s">
        <v>29</v>
      </c>
      <c r="D12" t="s">
        <v>30</v>
      </c>
      <c r="E12" s="44" t="s">
        <v>24</v>
      </c>
      <c r="F12" s="45"/>
      <c r="G12" s="45"/>
      <c r="H12" s="45">
        <v>101</v>
      </c>
      <c r="I12" s="45">
        <v>101</v>
      </c>
    </row>
    <row r="13" spans="5:9">
      <c r="E13" s="44" t="s">
        <v>17</v>
      </c>
      <c r="F13" s="45"/>
      <c r="G13" s="45"/>
      <c r="H13" s="45">
        <v>9</v>
      </c>
      <c r="I13" s="45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44" t="s">
        <v>17</v>
      </c>
      <c r="F14" s="45"/>
      <c r="G14" s="45"/>
      <c r="H14" s="45">
        <v>12</v>
      </c>
      <c r="I14" s="45">
        <v>12</v>
      </c>
    </row>
    <row r="15" spans="3:9">
      <c r="C15" t="s">
        <v>35</v>
      </c>
      <c r="D15" t="s">
        <v>36</v>
      </c>
      <c r="E15" s="44" t="s">
        <v>17</v>
      </c>
      <c r="F15" s="45"/>
      <c r="G15" s="45"/>
      <c r="H15" s="45">
        <v>27</v>
      </c>
      <c r="I15" s="45">
        <v>27</v>
      </c>
    </row>
    <row r="16" spans="3:9">
      <c r="C16" t="s">
        <v>37</v>
      </c>
      <c r="D16" t="s">
        <v>38</v>
      </c>
      <c r="E16" s="44" t="s">
        <v>17</v>
      </c>
      <c r="F16" s="45"/>
      <c r="G16" s="45"/>
      <c r="H16" s="45">
        <v>1</v>
      </c>
      <c r="I16" s="45">
        <v>1</v>
      </c>
    </row>
    <row r="17" spans="3:9">
      <c r="C17" t="s">
        <v>39</v>
      </c>
      <c r="D17" t="s">
        <v>40</v>
      </c>
      <c r="E17" s="44" t="s">
        <v>17</v>
      </c>
      <c r="F17" s="45"/>
      <c r="G17" s="45"/>
      <c r="H17" s="45">
        <v>5</v>
      </c>
      <c r="I17" s="45">
        <v>5</v>
      </c>
    </row>
    <row r="18" spans="3:9">
      <c r="C18" t="s">
        <v>41</v>
      </c>
      <c r="D18" t="s">
        <v>42</v>
      </c>
      <c r="E18" s="44" t="s">
        <v>17</v>
      </c>
      <c r="F18" s="45"/>
      <c r="G18" s="45"/>
      <c r="H18" s="45">
        <v>102</v>
      </c>
      <c r="I18" s="45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44" t="s">
        <v>17</v>
      </c>
      <c r="F19" s="45"/>
      <c r="G19" s="45"/>
      <c r="H19" s="45">
        <v>2</v>
      </c>
      <c r="I19" s="45">
        <v>2</v>
      </c>
    </row>
    <row r="20" spans="3:9">
      <c r="C20" t="s">
        <v>47</v>
      </c>
      <c r="D20" t="s">
        <v>48</v>
      </c>
      <c r="E20" s="44" t="s">
        <v>17</v>
      </c>
      <c r="F20" s="45"/>
      <c r="G20" s="45"/>
      <c r="H20" s="45">
        <v>46</v>
      </c>
      <c r="I20" s="45">
        <v>46</v>
      </c>
    </row>
    <row r="21" spans="3:9">
      <c r="C21" t="s">
        <v>49</v>
      </c>
      <c r="D21" t="s">
        <v>50</v>
      </c>
      <c r="E21" s="44" t="s">
        <v>17</v>
      </c>
      <c r="F21" s="45"/>
      <c r="G21" s="45"/>
      <c r="H21" s="45">
        <v>11</v>
      </c>
      <c r="I21" s="45">
        <v>11</v>
      </c>
    </row>
    <row r="22" spans="3:9">
      <c r="C22" t="s">
        <v>51</v>
      </c>
      <c r="D22" t="s">
        <v>52</v>
      </c>
      <c r="E22" s="44" t="s">
        <v>17</v>
      </c>
      <c r="F22" s="45"/>
      <c r="G22" s="45"/>
      <c r="H22" s="45">
        <v>21</v>
      </c>
      <c r="I22" s="45">
        <v>21</v>
      </c>
    </row>
    <row r="23" spans="3:9">
      <c r="C23" t="s">
        <v>53</v>
      </c>
      <c r="D23" t="s">
        <v>54</v>
      </c>
      <c r="E23" s="44" t="s">
        <v>17</v>
      </c>
      <c r="F23" s="45"/>
      <c r="G23" s="45"/>
      <c r="H23" s="45">
        <v>14</v>
      </c>
      <c r="I23" s="45">
        <v>14</v>
      </c>
    </row>
    <row r="24" spans="3:9">
      <c r="C24" t="s">
        <v>55</v>
      </c>
      <c r="D24" t="s">
        <v>56</v>
      </c>
      <c r="E24" s="44" t="s">
        <v>17</v>
      </c>
      <c r="F24" s="45"/>
      <c r="G24" s="45"/>
      <c r="H24" s="45">
        <v>8</v>
      </c>
      <c r="I24" s="45">
        <v>8</v>
      </c>
    </row>
    <row r="25" spans="3:9">
      <c r="C25" t="s">
        <v>57</v>
      </c>
      <c r="D25" t="s">
        <v>58</v>
      </c>
      <c r="E25" s="44" t="s">
        <v>17</v>
      </c>
      <c r="F25" s="45"/>
      <c r="G25" s="45"/>
      <c r="H25" s="45">
        <v>17</v>
      </c>
      <c r="I25" s="45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44" t="s">
        <v>17</v>
      </c>
      <c r="F26" s="45">
        <v>1</v>
      </c>
      <c r="G26" s="45"/>
      <c r="H26" s="45">
        <v>14</v>
      </c>
      <c r="I26" s="45">
        <v>15</v>
      </c>
    </row>
    <row r="27" spans="3:9">
      <c r="C27" t="s">
        <v>63</v>
      </c>
      <c r="D27" t="s">
        <v>64</v>
      </c>
      <c r="E27" s="44" t="s">
        <v>17</v>
      </c>
      <c r="F27" s="45"/>
      <c r="G27" s="45"/>
      <c r="H27" s="45">
        <v>11</v>
      </c>
      <c r="I27" s="45">
        <v>11</v>
      </c>
    </row>
    <row r="28" spans="3:9">
      <c r="C28" t="s">
        <v>65</v>
      </c>
      <c r="D28" t="s">
        <v>66</v>
      </c>
      <c r="E28" s="44" t="s">
        <v>17</v>
      </c>
      <c r="F28" s="45"/>
      <c r="G28" s="45"/>
      <c r="H28" s="45">
        <v>5</v>
      </c>
      <c r="I28" s="45">
        <v>5</v>
      </c>
    </row>
    <row r="29" spans="3:9">
      <c r="C29" t="s">
        <v>67</v>
      </c>
      <c r="D29" t="s">
        <v>68</v>
      </c>
      <c r="E29" s="44" t="s">
        <v>17</v>
      </c>
      <c r="F29" s="45"/>
      <c r="G29" s="45"/>
      <c r="H29" s="45">
        <v>4</v>
      </c>
      <c r="I29" s="45">
        <v>4</v>
      </c>
    </row>
    <row r="30" spans="3:9">
      <c r="C30" t="s">
        <v>69</v>
      </c>
      <c r="D30" t="s">
        <v>70</v>
      </c>
      <c r="E30" s="44" t="s">
        <v>17</v>
      </c>
      <c r="F30" s="45"/>
      <c r="G30" s="45"/>
      <c r="H30" s="45">
        <v>5</v>
      </c>
      <c r="I30" s="45">
        <v>5</v>
      </c>
    </row>
    <row r="31" spans="3:9">
      <c r="C31" t="s">
        <v>71</v>
      </c>
      <c r="D31" t="s">
        <v>72</v>
      </c>
      <c r="E31" s="44" t="s">
        <v>17</v>
      </c>
      <c r="F31" s="45"/>
      <c r="G31" s="45"/>
      <c r="H31" s="45">
        <v>3</v>
      </c>
      <c r="I31" s="45">
        <v>3</v>
      </c>
    </row>
    <row r="32" spans="3:9">
      <c r="C32" t="s">
        <v>73</v>
      </c>
      <c r="D32" t="s">
        <v>74</v>
      </c>
      <c r="E32" s="44" t="s">
        <v>17</v>
      </c>
      <c r="F32" s="45"/>
      <c r="G32" s="45"/>
      <c r="H32" s="45">
        <v>5</v>
      </c>
      <c r="I32" s="45">
        <v>5</v>
      </c>
    </row>
    <row r="33" spans="3:9">
      <c r="C33" t="s">
        <v>75</v>
      </c>
      <c r="D33" t="s">
        <v>76</v>
      </c>
      <c r="E33" s="44" t="s">
        <v>17</v>
      </c>
      <c r="F33" s="45"/>
      <c r="G33" s="45"/>
      <c r="H33" s="45">
        <v>3</v>
      </c>
      <c r="I33" s="45">
        <v>3</v>
      </c>
    </row>
    <row r="34" spans="3:9">
      <c r="C34" t="s">
        <v>77</v>
      </c>
      <c r="D34" t="s">
        <v>78</v>
      </c>
      <c r="E34" s="44" t="s">
        <v>24</v>
      </c>
      <c r="F34" s="45"/>
      <c r="G34" s="45"/>
      <c r="H34" s="45">
        <v>41</v>
      </c>
      <c r="I34" s="45">
        <v>41</v>
      </c>
    </row>
    <row r="35" spans="3:9">
      <c r="C35" t="s">
        <v>79</v>
      </c>
      <c r="D35" t="s">
        <v>80</v>
      </c>
      <c r="E35" s="44" t="s">
        <v>17</v>
      </c>
      <c r="F35" s="45"/>
      <c r="G35" s="45"/>
      <c r="H35" s="45">
        <v>40</v>
      </c>
      <c r="I35" s="45">
        <v>40</v>
      </c>
    </row>
    <row r="36" spans="3:9">
      <c r="C36" t="s">
        <v>81</v>
      </c>
      <c r="D36" t="s">
        <v>82</v>
      </c>
      <c r="E36" s="44" t="s">
        <v>17</v>
      </c>
      <c r="F36" s="45"/>
      <c r="G36" s="45"/>
      <c r="H36" s="45">
        <v>5</v>
      </c>
      <c r="I36" s="45">
        <v>5</v>
      </c>
    </row>
    <row r="37" spans="3:9">
      <c r="C37" t="s">
        <v>83</v>
      </c>
      <c r="D37" t="s">
        <v>84</v>
      </c>
      <c r="E37" s="44" t="s">
        <v>24</v>
      </c>
      <c r="F37" s="45"/>
      <c r="G37" s="45"/>
      <c r="H37" s="45">
        <v>10</v>
      </c>
      <c r="I37" s="45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44" t="s">
        <v>17</v>
      </c>
      <c r="F38" s="45"/>
      <c r="G38" s="45"/>
      <c r="H38" s="45">
        <v>11</v>
      </c>
      <c r="I38" s="45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44" t="s">
        <v>17</v>
      </c>
      <c r="F39" s="45"/>
      <c r="G39" s="45"/>
      <c r="H39" s="45">
        <v>7</v>
      </c>
      <c r="I39" s="45">
        <v>7</v>
      </c>
    </row>
    <row r="40" spans="3:9">
      <c r="C40" t="s">
        <v>93</v>
      </c>
      <c r="D40" t="s">
        <v>94</v>
      </c>
      <c r="E40" s="44" t="s">
        <v>17</v>
      </c>
      <c r="F40" s="45"/>
      <c r="G40" s="45"/>
      <c r="H40" s="45">
        <v>19</v>
      </c>
      <c r="I40" s="45">
        <v>19</v>
      </c>
    </row>
    <row r="41" spans="3:9">
      <c r="C41" t="s">
        <v>95</v>
      </c>
      <c r="D41" t="s">
        <v>96</v>
      </c>
      <c r="E41" s="44" t="s">
        <v>17</v>
      </c>
      <c r="F41" s="45"/>
      <c r="G41" s="45">
        <v>1</v>
      </c>
      <c r="H41" s="45">
        <v>49</v>
      </c>
      <c r="I41" s="45">
        <v>50</v>
      </c>
    </row>
    <row r="42" spans="3:9">
      <c r="C42" t="s">
        <v>97</v>
      </c>
      <c r="D42" t="s">
        <v>98</v>
      </c>
      <c r="E42" s="44" t="s">
        <v>17</v>
      </c>
      <c r="F42" s="45"/>
      <c r="G42" s="45"/>
      <c r="H42" s="45">
        <v>5</v>
      </c>
      <c r="I42" s="45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44" t="s">
        <v>17</v>
      </c>
      <c r="F43" s="45"/>
      <c r="G43" s="45"/>
      <c r="H43" s="45">
        <v>48</v>
      </c>
      <c r="I43" s="45">
        <v>48</v>
      </c>
    </row>
    <row r="44" spans="3:9">
      <c r="C44" t="s">
        <v>103</v>
      </c>
      <c r="D44" t="s">
        <v>104</v>
      </c>
      <c r="E44" s="44" t="s">
        <v>24</v>
      </c>
      <c r="F44" s="45"/>
      <c r="G44" s="45"/>
      <c r="H44" s="45">
        <v>14</v>
      </c>
      <c r="I44" s="45">
        <v>14</v>
      </c>
    </row>
    <row r="45" spans="5:9">
      <c r="E45" s="44" t="s">
        <v>17</v>
      </c>
      <c r="F45" s="45"/>
      <c r="G45" s="45">
        <v>2</v>
      </c>
      <c r="H45" s="45">
        <v>25</v>
      </c>
      <c r="I45" s="45">
        <v>27</v>
      </c>
    </row>
    <row r="46" spans="3:9">
      <c r="C46" t="s">
        <v>105</v>
      </c>
      <c r="D46" t="s">
        <v>106</v>
      </c>
      <c r="E46" s="44" t="s">
        <v>24</v>
      </c>
      <c r="F46" s="45"/>
      <c r="G46" s="45">
        <v>1</v>
      </c>
      <c r="H46" s="45">
        <v>29</v>
      </c>
      <c r="I46" s="45">
        <v>30</v>
      </c>
    </row>
    <row r="47" spans="5:9">
      <c r="E47" s="44" t="s">
        <v>17</v>
      </c>
      <c r="F47" s="45"/>
      <c r="G47" s="45"/>
      <c r="H47" s="45">
        <v>61</v>
      </c>
      <c r="I47" s="45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44" t="s">
        <v>17</v>
      </c>
      <c r="F48" s="45"/>
      <c r="G48" s="45">
        <v>2</v>
      </c>
      <c r="H48" s="45">
        <v>22</v>
      </c>
      <c r="I48" s="45">
        <v>24</v>
      </c>
    </row>
    <row r="49" spans="3:9">
      <c r="C49" t="s">
        <v>111</v>
      </c>
      <c r="D49" t="s">
        <v>112</v>
      </c>
      <c r="E49" s="44" t="s">
        <v>17</v>
      </c>
      <c r="F49" s="45"/>
      <c r="G49" s="45">
        <v>3</v>
      </c>
      <c r="H49" s="45">
        <v>70</v>
      </c>
      <c r="I49" s="45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44" t="s">
        <v>24</v>
      </c>
      <c r="F50" s="45"/>
      <c r="G50" s="45"/>
      <c r="H50" s="45">
        <v>3</v>
      </c>
      <c r="I50" s="45">
        <v>3</v>
      </c>
    </row>
    <row r="51" spans="5:9">
      <c r="E51" s="44" t="s">
        <v>17</v>
      </c>
      <c r="F51" s="45"/>
      <c r="G51" s="45">
        <v>1</v>
      </c>
      <c r="H51" s="45">
        <v>64</v>
      </c>
      <c r="I51" s="45">
        <v>65</v>
      </c>
    </row>
    <row r="52" spans="3:9">
      <c r="C52" t="s">
        <v>117</v>
      </c>
      <c r="D52" t="s">
        <v>118</v>
      </c>
      <c r="E52" s="44" t="s">
        <v>17</v>
      </c>
      <c r="F52" s="45"/>
      <c r="G52" s="45"/>
      <c r="H52" s="45">
        <v>17</v>
      </c>
      <c r="I52" s="45">
        <v>17</v>
      </c>
    </row>
    <row r="53" spans="3:9">
      <c r="C53" t="s">
        <v>119</v>
      </c>
      <c r="D53" t="s">
        <v>120</v>
      </c>
      <c r="E53" s="44" t="s">
        <v>17</v>
      </c>
      <c r="F53" s="45"/>
      <c r="G53" s="45"/>
      <c r="H53" s="45">
        <v>9</v>
      </c>
      <c r="I53" s="45">
        <v>9</v>
      </c>
    </row>
    <row r="54" spans="3:9">
      <c r="C54" t="s">
        <v>121</v>
      </c>
      <c r="D54" t="s">
        <v>122</v>
      </c>
      <c r="E54" s="44" t="s">
        <v>17</v>
      </c>
      <c r="F54" s="45"/>
      <c r="G54" s="45"/>
      <c r="H54" s="45">
        <v>13</v>
      </c>
      <c r="I54" s="45">
        <v>13</v>
      </c>
    </row>
    <row r="55" spans="3:9">
      <c r="C55" t="s">
        <v>123</v>
      </c>
      <c r="D55" t="s">
        <v>124</v>
      </c>
      <c r="E55" s="44" t="s">
        <v>17</v>
      </c>
      <c r="F55" s="45"/>
      <c r="G55" s="45"/>
      <c r="H55" s="45">
        <v>7</v>
      </c>
      <c r="I55" s="45">
        <v>7</v>
      </c>
    </row>
    <row r="56" spans="3:9">
      <c r="C56" t="s">
        <v>125</v>
      </c>
      <c r="D56" t="s">
        <v>126</v>
      </c>
      <c r="E56" s="44" t="s">
        <v>17</v>
      </c>
      <c r="F56" s="45"/>
      <c r="G56" s="45"/>
      <c r="H56" s="45">
        <v>2</v>
      </c>
      <c r="I56" s="45">
        <v>2</v>
      </c>
    </row>
    <row r="57" spans="3:9">
      <c r="C57" t="s">
        <v>127</v>
      </c>
      <c r="D57" t="s">
        <v>128</v>
      </c>
      <c r="E57" s="44" t="s">
        <v>17</v>
      </c>
      <c r="F57" s="45"/>
      <c r="G57" s="45"/>
      <c r="H57" s="45">
        <v>14</v>
      </c>
      <c r="I57" s="45">
        <v>14</v>
      </c>
    </row>
    <row r="58" spans="3:9">
      <c r="C58" t="s">
        <v>129</v>
      </c>
      <c r="D58" t="s">
        <v>130</v>
      </c>
      <c r="E58" s="44" t="s">
        <v>17</v>
      </c>
      <c r="F58" s="45"/>
      <c r="G58" s="45"/>
      <c r="H58" s="45">
        <v>11</v>
      </c>
      <c r="I58" s="45">
        <v>11</v>
      </c>
    </row>
    <row r="59" spans="3:9">
      <c r="C59" t="s">
        <v>131</v>
      </c>
      <c r="D59" t="s">
        <v>132</v>
      </c>
      <c r="E59" s="44" t="s">
        <v>17</v>
      </c>
      <c r="F59" s="45"/>
      <c r="G59" s="45"/>
      <c r="H59" s="45">
        <v>10</v>
      </c>
      <c r="I59" s="45">
        <v>10</v>
      </c>
    </row>
    <row r="60" spans="3:9">
      <c r="C60" t="s">
        <v>133</v>
      </c>
      <c r="D60" t="s">
        <v>134</v>
      </c>
      <c r="E60" s="44" t="s">
        <v>17</v>
      </c>
      <c r="F60" s="45"/>
      <c r="G60" s="45"/>
      <c r="H60" s="45">
        <v>3</v>
      </c>
      <c r="I60" s="45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44" t="s">
        <v>24</v>
      </c>
      <c r="F61" s="45"/>
      <c r="G61" s="45"/>
      <c r="H61" s="45">
        <v>6</v>
      </c>
      <c r="I61" s="45">
        <v>6</v>
      </c>
    </row>
    <row r="62" spans="5:9">
      <c r="E62" s="44" t="s">
        <v>17</v>
      </c>
      <c r="F62" s="45"/>
      <c r="G62" s="45"/>
      <c r="H62" s="45">
        <v>56</v>
      </c>
      <c r="I62" s="45">
        <v>56</v>
      </c>
    </row>
    <row r="63" spans="3:9">
      <c r="C63" t="s">
        <v>139</v>
      </c>
      <c r="D63" t="s">
        <v>140</v>
      </c>
      <c r="E63" s="44" t="s">
        <v>17</v>
      </c>
      <c r="F63" s="45"/>
      <c r="G63" s="45"/>
      <c r="H63" s="45">
        <v>17</v>
      </c>
      <c r="I63" s="45">
        <v>17</v>
      </c>
    </row>
    <row r="64" spans="3:9">
      <c r="C64" t="s">
        <v>141</v>
      </c>
      <c r="D64" t="s">
        <v>142</v>
      </c>
      <c r="E64" s="44" t="s">
        <v>17</v>
      </c>
      <c r="F64" s="45"/>
      <c r="G64" s="45"/>
      <c r="H64" s="45">
        <v>10</v>
      </c>
      <c r="I64" s="45">
        <v>10</v>
      </c>
    </row>
    <row r="65" spans="3:9">
      <c r="C65" t="s">
        <v>143</v>
      </c>
      <c r="D65" t="s">
        <v>144</v>
      </c>
      <c r="E65" s="44" t="s">
        <v>17</v>
      </c>
      <c r="F65" s="45"/>
      <c r="G65" s="45"/>
      <c r="H65" s="45">
        <v>1</v>
      </c>
      <c r="I65" s="45">
        <v>1</v>
      </c>
    </row>
    <row r="66" spans="3:9">
      <c r="C66" t="s">
        <v>145</v>
      </c>
      <c r="D66" t="s">
        <v>146</v>
      </c>
      <c r="E66" s="44" t="s">
        <v>17</v>
      </c>
      <c r="F66" s="45"/>
      <c r="G66" s="45"/>
      <c r="H66" s="45">
        <v>19</v>
      </c>
      <c r="I66" s="45">
        <v>19</v>
      </c>
    </row>
    <row r="67" spans="3:9">
      <c r="C67" t="s">
        <v>147</v>
      </c>
      <c r="D67" t="s">
        <v>148</v>
      </c>
      <c r="E67" s="44" t="s">
        <v>17</v>
      </c>
      <c r="F67" s="45"/>
      <c r="G67" s="45"/>
      <c r="H67" s="45">
        <v>2</v>
      </c>
      <c r="I67" s="45">
        <v>2</v>
      </c>
    </row>
    <row r="68" spans="3:9">
      <c r="C68" t="s">
        <v>149</v>
      </c>
      <c r="D68" t="s">
        <v>150</v>
      </c>
      <c r="E68" s="44" t="s">
        <v>17</v>
      </c>
      <c r="F68" s="45"/>
      <c r="G68" s="45"/>
      <c r="H68" s="45">
        <v>4</v>
      </c>
      <c r="I68" s="45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44" t="s">
        <v>17</v>
      </c>
      <c r="F69" s="45"/>
      <c r="G69" s="45"/>
      <c r="H69" s="45">
        <v>21</v>
      </c>
      <c r="I69" s="45">
        <v>21</v>
      </c>
    </row>
    <row r="70" spans="3:9">
      <c r="C70" t="s">
        <v>155</v>
      </c>
      <c r="D70" t="s">
        <v>156</v>
      </c>
      <c r="E70" s="44" t="s">
        <v>17</v>
      </c>
      <c r="F70" s="45"/>
      <c r="G70" s="45"/>
      <c r="H70" s="45">
        <v>5</v>
      </c>
      <c r="I70" s="45">
        <v>5</v>
      </c>
    </row>
    <row r="71" spans="3:9">
      <c r="C71" t="s">
        <v>157</v>
      </c>
      <c r="D71" t="s">
        <v>158</v>
      </c>
      <c r="E71" s="44" t="s">
        <v>17</v>
      </c>
      <c r="F71" s="45"/>
      <c r="G71" s="45">
        <v>2</v>
      </c>
      <c r="H71" s="45">
        <v>70</v>
      </c>
      <c r="I71" s="45">
        <v>72</v>
      </c>
    </row>
    <row r="72" spans="4:9">
      <c r="D72" t="s">
        <v>159</v>
      </c>
      <c r="E72" s="44" t="s">
        <v>17</v>
      </c>
      <c r="F72" s="45"/>
      <c r="G72" s="45"/>
      <c r="H72" s="45">
        <v>11</v>
      </c>
      <c r="I72" s="45">
        <v>11</v>
      </c>
    </row>
    <row r="73" spans="3:9">
      <c r="C73" t="s">
        <v>160</v>
      </c>
      <c r="D73" t="s">
        <v>161</v>
      </c>
      <c r="E73" s="44" t="s">
        <v>17</v>
      </c>
      <c r="F73" s="45"/>
      <c r="G73" s="45"/>
      <c r="H73" s="45">
        <v>1</v>
      </c>
      <c r="I73" s="45">
        <v>1</v>
      </c>
    </row>
    <row r="74" spans="3:9">
      <c r="C74" t="s">
        <v>162</v>
      </c>
      <c r="D74" t="s">
        <v>163</v>
      </c>
      <c r="E74" s="44" t="s">
        <v>17</v>
      </c>
      <c r="F74" s="45"/>
      <c r="G74" s="45"/>
      <c r="H74" s="45">
        <v>7</v>
      </c>
      <c r="I74" s="45">
        <v>7</v>
      </c>
    </row>
    <row r="75" spans="3:9">
      <c r="C75" t="s">
        <v>164</v>
      </c>
      <c r="D75" t="s">
        <v>165</v>
      </c>
      <c r="E75" s="44" t="s">
        <v>17</v>
      </c>
      <c r="F75" s="45"/>
      <c r="G75" s="45"/>
      <c r="H75" s="45">
        <v>1</v>
      </c>
      <c r="I75" s="45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44" t="s">
        <v>17</v>
      </c>
      <c r="F76" s="45"/>
      <c r="G76" s="45"/>
      <c r="H76" s="45">
        <v>4</v>
      </c>
      <c r="I76" s="45">
        <v>4</v>
      </c>
    </row>
    <row r="77" spans="3:9">
      <c r="C77" t="s">
        <v>170</v>
      </c>
      <c r="D77" t="s">
        <v>171</v>
      </c>
      <c r="E77" s="44" t="s">
        <v>17</v>
      </c>
      <c r="F77" s="45"/>
      <c r="G77" s="45"/>
      <c r="H77" s="45">
        <v>13</v>
      </c>
      <c r="I77" s="45">
        <v>13</v>
      </c>
    </row>
    <row r="78" spans="3:9">
      <c r="C78" t="s">
        <v>172</v>
      </c>
      <c r="D78" t="s">
        <v>173</v>
      </c>
      <c r="E78" s="44" t="s">
        <v>17</v>
      </c>
      <c r="F78" s="45"/>
      <c r="G78" s="45"/>
      <c r="H78" s="45">
        <v>15</v>
      </c>
      <c r="I78" s="45">
        <v>15</v>
      </c>
    </row>
    <row r="79" spans="3:9">
      <c r="C79" t="s">
        <v>174</v>
      </c>
      <c r="D79" t="s">
        <v>175</v>
      </c>
      <c r="E79" s="44" t="s">
        <v>17</v>
      </c>
      <c r="F79" s="45"/>
      <c r="G79" s="45">
        <v>1</v>
      </c>
      <c r="H79" s="45">
        <v>38</v>
      </c>
      <c r="I79" s="45">
        <v>39</v>
      </c>
    </row>
    <row r="80" spans="3:9">
      <c r="C80" t="s">
        <v>176</v>
      </c>
      <c r="D80" t="s">
        <v>177</v>
      </c>
      <c r="E80" s="44" t="s">
        <v>17</v>
      </c>
      <c r="F80" s="45"/>
      <c r="G80" s="45"/>
      <c r="H80" s="45">
        <v>33</v>
      </c>
      <c r="I80" s="45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44" t="s">
        <v>24</v>
      </c>
      <c r="F81" s="45"/>
      <c r="G81" s="45"/>
      <c r="H81" s="45">
        <v>5</v>
      </c>
      <c r="I81" s="45">
        <v>5</v>
      </c>
    </row>
    <row r="82" spans="5:9">
      <c r="E82" s="44" t="s">
        <v>17</v>
      </c>
      <c r="F82" s="45"/>
      <c r="G82" s="45"/>
      <c r="H82" s="45">
        <v>40</v>
      </c>
      <c r="I82" s="45">
        <v>40</v>
      </c>
    </row>
    <row r="83" spans="3:9">
      <c r="C83" t="s">
        <v>182</v>
      </c>
      <c r="D83" t="s">
        <v>183</v>
      </c>
      <c r="E83" s="44" t="s">
        <v>17</v>
      </c>
      <c r="F83" s="45"/>
      <c r="G83" s="45">
        <v>1</v>
      </c>
      <c r="H83" s="45">
        <v>36</v>
      </c>
      <c r="I83" s="45">
        <v>37</v>
      </c>
    </row>
    <row r="84" spans="3:9">
      <c r="C84" t="s">
        <v>184</v>
      </c>
      <c r="D84" t="s">
        <v>185</v>
      </c>
      <c r="E84" s="44" t="s">
        <v>17</v>
      </c>
      <c r="F84" s="45"/>
      <c r="G84" s="45"/>
      <c r="H84" s="45">
        <v>2</v>
      </c>
      <c r="I84" s="45">
        <v>2</v>
      </c>
    </row>
    <row r="85" spans="3:9">
      <c r="C85" t="s">
        <v>186</v>
      </c>
      <c r="D85" t="s">
        <v>187</v>
      </c>
      <c r="E85" s="44" t="s">
        <v>17</v>
      </c>
      <c r="F85" s="45"/>
      <c r="G85" s="45"/>
      <c r="H85" s="45">
        <v>5</v>
      </c>
      <c r="I85" s="45">
        <v>5</v>
      </c>
    </row>
    <row r="86" spans="3:9">
      <c r="C86" t="s">
        <v>188</v>
      </c>
      <c r="D86" t="s">
        <v>189</v>
      </c>
      <c r="E86" s="44" t="s">
        <v>17</v>
      </c>
      <c r="F86" s="45"/>
      <c r="G86" s="45"/>
      <c r="H86" s="45">
        <v>2</v>
      </c>
      <c r="I86" s="45">
        <v>2</v>
      </c>
    </row>
    <row r="87" spans="3:9">
      <c r="C87" t="s">
        <v>190</v>
      </c>
      <c r="D87" t="s">
        <v>189</v>
      </c>
      <c r="E87" s="44" t="s">
        <v>24</v>
      </c>
      <c r="F87" s="45"/>
      <c r="G87" s="45"/>
      <c r="H87" s="45">
        <v>5</v>
      </c>
      <c r="I87" s="45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44" t="s">
        <v>17</v>
      </c>
      <c r="F88" s="45"/>
      <c r="G88" s="45"/>
      <c r="H88" s="45">
        <v>41</v>
      </c>
      <c r="I88" s="45">
        <v>41</v>
      </c>
    </row>
    <row r="89" spans="3:9">
      <c r="C89" t="s">
        <v>195</v>
      </c>
      <c r="D89" t="s">
        <v>196</v>
      </c>
      <c r="E89" s="44" t="s">
        <v>17</v>
      </c>
      <c r="F89" s="45"/>
      <c r="G89" s="45"/>
      <c r="H89" s="45">
        <v>46</v>
      </c>
      <c r="I89" s="45">
        <v>46</v>
      </c>
    </row>
    <row r="90" spans="3:9">
      <c r="C90" t="s">
        <v>197</v>
      </c>
      <c r="D90" t="s">
        <v>198</v>
      </c>
      <c r="E90" s="44" t="s">
        <v>17</v>
      </c>
      <c r="F90" s="45"/>
      <c r="G90" s="45"/>
      <c r="H90" s="45">
        <v>10</v>
      </c>
      <c r="I90" s="45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44" t="s">
        <v>17</v>
      </c>
      <c r="F91" s="45"/>
      <c r="G91" s="45"/>
      <c r="H91" s="45">
        <v>32</v>
      </c>
      <c r="I91" s="45">
        <v>32</v>
      </c>
    </row>
    <row r="92" spans="3:9">
      <c r="C92" t="s">
        <v>203</v>
      </c>
      <c r="D92" t="s">
        <v>204</v>
      </c>
      <c r="E92" s="44" t="s">
        <v>17</v>
      </c>
      <c r="F92" s="45"/>
      <c r="G92" s="45"/>
      <c r="H92" s="45">
        <v>28</v>
      </c>
      <c r="I92" s="45">
        <v>28</v>
      </c>
    </row>
    <row r="93" spans="3:9">
      <c r="C93" t="s">
        <v>205</v>
      </c>
      <c r="D93" t="s">
        <v>206</v>
      </c>
      <c r="E93" s="44" t="s">
        <v>17</v>
      </c>
      <c r="F93" s="45"/>
      <c r="G93" s="45"/>
      <c r="H93" s="45">
        <v>7</v>
      </c>
      <c r="I93" s="45">
        <v>7</v>
      </c>
    </row>
    <row r="94" spans="3:9">
      <c r="C94" t="s">
        <v>207</v>
      </c>
      <c r="D94" t="s">
        <v>208</v>
      </c>
      <c r="E94" s="44" t="s">
        <v>17</v>
      </c>
      <c r="F94" s="45"/>
      <c r="G94" s="45"/>
      <c r="H94" s="45">
        <v>27</v>
      </c>
      <c r="I94" s="45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44" t="s">
        <v>17</v>
      </c>
      <c r="F95" s="45"/>
      <c r="G95" s="45"/>
      <c r="H95" s="45">
        <v>42</v>
      </c>
      <c r="I95" s="45">
        <v>42</v>
      </c>
    </row>
    <row r="96" spans="3:9">
      <c r="C96" t="s">
        <v>213</v>
      </c>
      <c r="D96" t="s">
        <v>214</v>
      </c>
      <c r="E96" s="44" t="s">
        <v>17</v>
      </c>
      <c r="F96" s="45"/>
      <c r="G96" s="45"/>
      <c r="H96" s="45">
        <v>4</v>
      </c>
      <c r="I96" s="45">
        <v>4</v>
      </c>
    </row>
    <row r="97" spans="3:9">
      <c r="C97" t="s">
        <v>215</v>
      </c>
      <c r="D97" t="s">
        <v>216</v>
      </c>
      <c r="E97" s="44" t="s">
        <v>17</v>
      </c>
      <c r="F97" s="45"/>
      <c r="G97" s="45"/>
      <c r="H97" s="45">
        <v>101</v>
      </c>
      <c r="I97" s="45">
        <v>101</v>
      </c>
    </row>
    <row r="98" spans="3:9">
      <c r="C98" t="s">
        <v>217</v>
      </c>
      <c r="D98" t="s">
        <v>218</v>
      </c>
      <c r="E98" s="44" t="s">
        <v>17</v>
      </c>
      <c r="F98" s="45"/>
      <c r="G98" s="45"/>
      <c r="H98" s="45">
        <v>11</v>
      </c>
      <c r="I98" s="45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44" t="s">
        <v>17</v>
      </c>
      <c r="F99" s="45"/>
      <c r="G99" s="45"/>
      <c r="H99" s="45">
        <v>36</v>
      </c>
      <c r="I99" s="45">
        <v>36</v>
      </c>
    </row>
    <row r="100" spans="3:9">
      <c r="C100" t="s">
        <v>223</v>
      </c>
      <c r="D100" t="s">
        <v>224</v>
      </c>
      <c r="E100" s="44" t="s">
        <v>17</v>
      </c>
      <c r="F100" s="45"/>
      <c r="G100" s="45"/>
      <c r="H100" s="45">
        <v>56</v>
      </c>
      <c r="I100" s="45">
        <v>56</v>
      </c>
    </row>
    <row r="101" spans="3:9">
      <c r="C101" t="s">
        <v>57</v>
      </c>
      <c r="D101" t="s">
        <v>58</v>
      </c>
      <c r="E101" s="44" t="s">
        <v>17</v>
      </c>
      <c r="F101" s="45"/>
      <c r="G101" s="45"/>
      <c r="H101" s="45">
        <v>11</v>
      </c>
      <c r="I101" s="45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44" t="s">
        <v>17</v>
      </c>
      <c r="F102" s="45"/>
      <c r="G102" s="45"/>
      <c r="H102" s="45">
        <v>14</v>
      </c>
      <c r="I102" s="45">
        <v>14</v>
      </c>
    </row>
    <row r="103" spans="3:9">
      <c r="C103" t="s">
        <v>229</v>
      </c>
      <c r="D103" t="s">
        <v>230</v>
      </c>
      <c r="E103" s="44" t="s">
        <v>17</v>
      </c>
      <c r="F103" s="45"/>
      <c r="G103" s="45"/>
      <c r="H103" s="45">
        <v>16</v>
      </c>
      <c r="I103" s="45">
        <v>16</v>
      </c>
    </row>
    <row r="104" spans="3:9">
      <c r="C104" t="s">
        <v>207</v>
      </c>
      <c r="D104" t="s">
        <v>208</v>
      </c>
      <c r="E104" s="44" t="s">
        <v>17</v>
      </c>
      <c r="F104" s="45"/>
      <c r="G104" s="45"/>
      <c r="H104" s="45">
        <v>128</v>
      </c>
      <c r="I104" s="45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44" t="s">
        <v>17</v>
      </c>
      <c r="F105" s="45"/>
      <c r="G105" s="45"/>
      <c r="H105" s="45">
        <v>15</v>
      </c>
      <c r="I105" s="45">
        <v>15</v>
      </c>
    </row>
    <row r="106" spans="3:9">
      <c r="C106" t="s">
        <v>235</v>
      </c>
      <c r="D106" t="s">
        <v>234</v>
      </c>
      <c r="E106" s="44" t="s">
        <v>17</v>
      </c>
      <c r="F106" s="45"/>
      <c r="G106" s="45"/>
      <c r="H106" s="45">
        <v>3</v>
      </c>
      <c r="I106" s="45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44" t="s">
        <v>17</v>
      </c>
      <c r="F107" s="45"/>
      <c r="G107" s="45"/>
      <c r="H107" s="45">
        <v>28</v>
      </c>
      <c r="I107" s="45">
        <v>28</v>
      </c>
    </row>
    <row r="108" spans="3:9">
      <c r="C108" t="s">
        <v>240</v>
      </c>
      <c r="D108" t="s">
        <v>241</v>
      </c>
      <c r="E108" s="44" t="s">
        <v>17</v>
      </c>
      <c r="F108" s="45"/>
      <c r="G108" s="45"/>
      <c r="H108" s="45">
        <v>7</v>
      </c>
      <c r="I108" s="45">
        <v>7</v>
      </c>
    </row>
    <row r="109" spans="3:9">
      <c r="C109" t="s">
        <v>242</v>
      </c>
      <c r="D109" t="s">
        <v>243</v>
      </c>
      <c r="E109" s="44" t="s">
        <v>17</v>
      </c>
      <c r="F109" s="45"/>
      <c r="G109" s="45"/>
      <c r="H109" s="45">
        <v>1</v>
      </c>
      <c r="I109" s="45">
        <v>1</v>
      </c>
    </row>
    <row r="110" spans="3:9">
      <c r="C110" t="s">
        <v>244</v>
      </c>
      <c r="D110" t="s">
        <v>245</v>
      </c>
      <c r="E110" s="44" t="s">
        <v>17</v>
      </c>
      <c r="F110" s="45"/>
      <c r="G110" s="45"/>
      <c r="H110" s="45">
        <v>1</v>
      </c>
      <c r="I110" s="45">
        <v>1</v>
      </c>
    </row>
    <row r="111" spans="3:9">
      <c r="C111" t="s">
        <v>246</v>
      </c>
      <c r="D111" t="s">
        <v>247</v>
      </c>
      <c r="E111" s="44" t="s">
        <v>17</v>
      </c>
      <c r="F111" s="45"/>
      <c r="G111" s="45"/>
      <c r="H111" s="45">
        <v>2</v>
      </c>
      <c r="I111" s="45">
        <v>2</v>
      </c>
    </row>
    <row r="112" spans="3:9">
      <c r="C112" t="s">
        <v>248</v>
      </c>
      <c r="D112" t="s">
        <v>249</v>
      </c>
      <c r="E112" s="44" t="s">
        <v>24</v>
      </c>
      <c r="F112" s="45"/>
      <c r="G112" s="45"/>
      <c r="H112" s="45">
        <v>70</v>
      </c>
      <c r="I112" s="45">
        <v>70</v>
      </c>
    </row>
    <row r="113" spans="5:9">
      <c r="E113" s="44" t="s">
        <v>17</v>
      </c>
      <c r="F113" s="45"/>
      <c r="G113" s="45">
        <v>2</v>
      </c>
      <c r="H113" s="45">
        <v>58</v>
      </c>
      <c r="I113" s="45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44" t="s">
        <v>17</v>
      </c>
      <c r="F114" s="45"/>
      <c r="G114" s="45"/>
      <c r="H114" s="45">
        <v>24</v>
      </c>
      <c r="I114" s="45">
        <v>24</v>
      </c>
    </row>
    <row r="115" spans="3:9">
      <c r="C115" t="s">
        <v>254</v>
      </c>
      <c r="D115" t="s">
        <v>255</v>
      </c>
      <c r="E115" s="44" t="s">
        <v>17</v>
      </c>
      <c r="F115" s="45"/>
      <c r="G115" s="45"/>
      <c r="H115" s="45">
        <v>14</v>
      </c>
      <c r="I115" s="45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44" t="s">
        <v>17</v>
      </c>
      <c r="F116" s="45"/>
      <c r="G116" s="45"/>
      <c r="H116" s="45">
        <v>13</v>
      </c>
      <c r="I116" s="45">
        <v>13</v>
      </c>
    </row>
    <row r="117" spans="3:9">
      <c r="C117" t="s">
        <v>258</v>
      </c>
      <c r="D117" t="s">
        <v>259</v>
      </c>
      <c r="E117" s="44" t="s">
        <v>17</v>
      </c>
      <c r="F117" s="45"/>
      <c r="G117" s="45"/>
      <c r="H117" s="45">
        <v>3</v>
      </c>
      <c r="I117" s="45">
        <v>3</v>
      </c>
    </row>
    <row r="118" spans="3:9">
      <c r="C118" t="s">
        <v>260</v>
      </c>
      <c r="D118" t="s">
        <v>261</v>
      </c>
      <c r="E118" s="44" t="s">
        <v>17</v>
      </c>
      <c r="F118" s="45"/>
      <c r="G118" s="45"/>
      <c r="H118" s="45">
        <v>5</v>
      </c>
      <c r="I118" s="45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44" t="s">
        <v>17</v>
      </c>
      <c r="F119" s="45"/>
      <c r="G119" s="45"/>
      <c r="H119" s="45">
        <v>23</v>
      </c>
      <c r="I119" s="45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44" t="s">
        <v>17</v>
      </c>
      <c r="F120" s="45"/>
      <c r="G120" s="45"/>
      <c r="H120" s="45">
        <v>12</v>
      </c>
      <c r="I120" s="45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44" t="s">
        <v>17</v>
      </c>
      <c r="F121" s="45"/>
      <c r="G121" s="45"/>
      <c r="H121" s="45">
        <v>7</v>
      </c>
      <c r="I121" s="45">
        <v>7</v>
      </c>
    </row>
    <row r="122" spans="3:9">
      <c r="C122" t="s">
        <v>268</v>
      </c>
      <c r="D122" t="s">
        <v>269</v>
      </c>
      <c r="E122" s="44" t="s">
        <v>17</v>
      </c>
      <c r="F122" s="45"/>
      <c r="G122" s="45"/>
      <c r="H122" s="45">
        <v>20</v>
      </c>
      <c r="I122" s="45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44" t="s">
        <v>17</v>
      </c>
      <c r="F123" s="45"/>
      <c r="G123" s="45">
        <v>1</v>
      </c>
      <c r="H123" s="45">
        <v>13</v>
      </c>
      <c r="I123" s="45">
        <v>14</v>
      </c>
    </row>
    <row r="124" spans="3:9">
      <c r="C124" t="s">
        <v>274</v>
      </c>
      <c r="D124" t="s">
        <v>275</v>
      </c>
      <c r="E124" s="44" t="s">
        <v>17</v>
      </c>
      <c r="F124" s="45"/>
      <c r="G124" s="45"/>
      <c r="H124" s="45">
        <v>10</v>
      </c>
      <c r="I124" s="45">
        <v>10</v>
      </c>
    </row>
    <row r="125" spans="3:9">
      <c r="C125" t="s">
        <v>276</v>
      </c>
      <c r="D125" t="s">
        <v>277</v>
      </c>
      <c r="E125" s="44" t="s">
        <v>17</v>
      </c>
      <c r="F125" s="45"/>
      <c r="G125" s="45"/>
      <c r="H125" s="45">
        <v>72</v>
      </c>
      <c r="I125" s="45">
        <v>72</v>
      </c>
    </row>
    <row r="126" spans="3:9">
      <c r="C126" t="s">
        <v>278</v>
      </c>
      <c r="D126" t="s">
        <v>279</v>
      </c>
      <c r="E126" s="44" t="s">
        <v>17</v>
      </c>
      <c r="F126" s="45">
        <v>1</v>
      </c>
      <c r="G126" s="45"/>
      <c r="H126" s="45">
        <v>39</v>
      </c>
      <c r="I126" s="45">
        <v>40</v>
      </c>
    </row>
    <row r="127" spans="1:9">
      <c r="A127" t="s">
        <v>12</v>
      </c>
      <c r="E127" s="44"/>
      <c r="F127" s="45">
        <v>5</v>
      </c>
      <c r="G127" s="45">
        <v>19</v>
      </c>
      <c r="H127" s="45">
        <v>2597</v>
      </c>
      <c r="I127" s="45">
        <v>2621</v>
      </c>
    </row>
  </sheetData>
  <printOptions horizontalCentered="1"/>
  <pageMargins left="0.15748031496063" right="0.236220472440945" top="0.31496062992126" bottom="0.354330708661417" header="0.15748031496063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10"/>
  <sheetViews>
    <sheetView tabSelected="1" workbookViewId="0">
      <pane ySplit="1" topLeftCell="A2" activePane="bottomLeft" state="frozen"/>
      <selection/>
      <selection pane="bottomLeft" activeCell="I12" sqref="I12"/>
    </sheetView>
  </sheetViews>
  <sheetFormatPr defaultColWidth="9.14285714285714" defaultRowHeight="24.95" customHeight="1"/>
  <cols>
    <col min="1" max="1" width="6.28571428571429" style="3" customWidth="1"/>
    <col min="2" max="2" width="17.2857142857143" style="3" customWidth="1"/>
    <col min="3" max="3" width="10.7142857142857" style="3" customWidth="1"/>
    <col min="4" max="4" width="17.8571428571429" style="4" customWidth="1"/>
    <col min="5" max="5" width="6" style="5" customWidth="1"/>
    <col min="6" max="6" width="9" style="3" customWidth="1"/>
    <col min="7" max="7" width="8.85714285714286" style="5" customWidth="1"/>
    <col min="8" max="8" width="12.1428571428571" style="6" customWidth="1"/>
    <col min="9" max="9" width="18.1428571428571" style="3" customWidth="1"/>
    <col min="10" max="10" width="9.42857142857143" style="7" customWidth="1"/>
    <col min="11" max="11" width="6.42857142857143" style="3" customWidth="1"/>
    <col min="12" max="12" width="7.42857142857143" style="8" customWidth="1"/>
    <col min="13" max="13" width="6.42857142857143" style="3" customWidth="1"/>
    <col min="14" max="15" width="8.14285714285714" style="3" customWidth="1"/>
    <col min="16" max="16" width="8.14285714285714" style="8" customWidth="1"/>
    <col min="17" max="17" width="8.85714285714286" style="3" customWidth="1"/>
    <col min="18" max="18" width="9.57142857142857" style="3" customWidth="1"/>
    <col min="19" max="19" width="7" style="3" customWidth="1"/>
    <col min="20" max="20" width="12" style="3" customWidth="1"/>
    <col min="21" max="22" width="6" style="3" customWidth="1"/>
    <col min="23" max="23" width="6" style="6" customWidth="1"/>
    <col min="24" max="24" width="14.4285714285714" style="9" customWidth="1"/>
    <col min="25" max="25" width="31.7142857142857" style="10" customWidth="1"/>
    <col min="26" max="166" width="9.14285714285714" style="3"/>
    <col min="167" max="16384" width="9.14285714285714" style="11"/>
  </cols>
  <sheetData>
    <row r="1" s="1" customFormat="1" ht="45" customHeight="1" spans="1:25">
      <c r="A1" s="12" t="s">
        <v>280</v>
      </c>
      <c r="B1" s="12" t="s">
        <v>5</v>
      </c>
      <c r="C1" s="12" t="s">
        <v>6</v>
      </c>
      <c r="D1" s="12" t="s">
        <v>7</v>
      </c>
      <c r="E1" s="12" t="s">
        <v>281</v>
      </c>
      <c r="F1" s="12" t="s">
        <v>8</v>
      </c>
      <c r="G1" s="12" t="s">
        <v>282</v>
      </c>
      <c r="H1" s="12" t="s">
        <v>283</v>
      </c>
      <c r="I1" s="12" t="s">
        <v>284</v>
      </c>
      <c r="J1" s="24" t="s">
        <v>285</v>
      </c>
      <c r="K1" s="25" t="s">
        <v>286</v>
      </c>
      <c r="L1" s="25" t="s">
        <v>287</v>
      </c>
      <c r="M1" s="26" t="s">
        <v>288</v>
      </c>
      <c r="N1" s="26" t="s">
        <v>289</v>
      </c>
      <c r="O1" s="12" t="s">
        <v>290</v>
      </c>
      <c r="P1" s="12" t="s">
        <v>291</v>
      </c>
      <c r="Q1" s="26" t="s">
        <v>292</v>
      </c>
      <c r="R1" s="26" t="s">
        <v>293</v>
      </c>
      <c r="S1" s="25" t="s">
        <v>294</v>
      </c>
      <c r="T1" s="12" t="s">
        <v>295</v>
      </c>
      <c r="U1" s="25" t="s">
        <v>296</v>
      </c>
      <c r="V1" s="25" t="s">
        <v>297</v>
      </c>
      <c r="W1" s="12" t="s">
        <v>298</v>
      </c>
      <c r="X1" s="12" t="s">
        <v>0</v>
      </c>
      <c r="Y1" s="24" t="s">
        <v>299</v>
      </c>
    </row>
    <row r="2" s="2" customFormat="1" ht="54" customHeight="1" spans="1:25">
      <c r="A2" s="13"/>
      <c r="B2" s="14"/>
      <c r="C2" s="15"/>
      <c r="D2" s="14"/>
      <c r="E2" s="15"/>
      <c r="F2" s="14" t="s">
        <v>300</v>
      </c>
      <c r="G2" s="16" t="s">
        <v>301</v>
      </c>
      <c r="H2" s="17" t="s">
        <v>302</v>
      </c>
      <c r="I2" s="15"/>
      <c r="J2" s="27"/>
      <c r="K2" s="28"/>
      <c r="L2" s="29"/>
      <c r="M2" s="30" t="s">
        <v>303</v>
      </c>
      <c r="N2" s="30" t="s">
        <v>304</v>
      </c>
      <c r="O2" s="30" t="s">
        <v>305</v>
      </c>
      <c r="P2" s="30" t="s">
        <v>306</v>
      </c>
      <c r="Q2" s="38"/>
      <c r="R2" s="30"/>
      <c r="S2" s="39"/>
      <c r="T2" s="30" t="s">
        <v>307</v>
      </c>
      <c r="U2" s="40"/>
      <c r="V2" s="40"/>
      <c r="W2" s="40" t="s">
        <v>308</v>
      </c>
      <c r="X2" s="41" t="s">
        <v>309</v>
      </c>
      <c r="Y2" s="43"/>
    </row>
    <row r="3" customHeight="1" spans="1:25">
      <c r="A3" s="13" t="s">
        <v>13</v>
      </c>
      <c r="B3" s="18" t="s">
        <v>14</v>
      </c>
      <c r="C3" s="19" t="s">
        <v>22</v>
      </c>
      <c r="D3" s="20" t="s">
        <v>23</v>
      </c>
      <c r="E3" s="18" t="s">
        <v>310</v>
      </c>
      <c r="F3" s="18" t="s">
        <v>24</v>
      </c>
      <c r="G3" s="16" t="s">
        <v>311</v>
      </c>
      <c r="H3" s="17"/>
      <c r="I3" s="31" t="s">
        <v>312</v>
      </c>
      <c r="J3" s="32" t="s">
        <v>313</v>
      </c>
      <c r="K3" s="33" t="s">
        <v>314</v>
      </c>
      <c r="L3" s="34">
        <v>351</v>
      </c>
      <c r="M3" s="30"/>
      <c r="N3" s="30">
        <v>23</v>
      </c>
      <c r="O3" s="30">
        <v>97</v>
      </c>
      <c r="P3" s="30">
        <v>88.8</v>
      </c>
      <c r="Q3" s="17">
        <f t="shared" ref="Q3:Q9" si="0">SUM(N3:P3)</f>
        <v>208.8</v>
      </c>
      <c r="R3" s="30">
        <f t="shared" ref="R3:R10" si="1">SUM(L3+Q3)</f>
        <v>559.8</v>
      </c>
      <c r="S3" s="39">
        <v>1</v>
      </c>
      <c r="T3" s="30" t="s">
        <v>315</v>
      </c>
      <c r="U3" s="40"/>
      <c r="V3" s="40"/>
      <c r="W3" s="17" t="s">
        <v>316</v>
      </c>
      <c r="X3" s="42" t="s">
        <v>1</v>
      </c>
      <c r="Y3" s="43"/>
    </row>
    <row r="4" customHeight="1" spans="1:25">
      <c r="A4" s="13" t="s">
        <v>13</v>
      </c>
      <c r="B4" s="18" t="s">
        <v>14</v>
      </c>
      <c r="C4" s="19" t="s">
        <v>22</v>
      </c>
      <c r="D4" s="20" t="s">
        <v>23</v>
      </c>
      <c r="E4" s="18" t="s">
        <v>310</v>
      </c>
      <c r="F4" s="18" t="s">
        <v>24</v>
      </c>
      <c r="G4" s="16" t="s">
        <v>311</v>
      </c>
      <c r="H4" s="17"/>
      <c r="I4" s="31" t="s">
        <v>317</v>
      </c>
      <c r="J4" s="32" t="s">
        <v>318</v>
      </c>
      <c r="K4" s="33" t="s">
        <v>314</v>
      </c>
      <c r="L4" s="34">
        <v>352</v>
      </c>
      <c r="M4" s="30"/>
      <c r="N4" s="30">
        <v>23</v>
      </c>
      <c r="O4" s="30">
        <v>99</v>
      </c>
      <c r="P4" s="30">
        <v>85.4</v>
      </c>
      <c r="Q4" s="17">
        <f t="shared" si="0"/>
        <v>207.4</v>
      </c>
      <c r="R4" s="30">
        <f t="shared" si="1"/>
        <v>559.4</v>
      </c>
      <c r="S4" s="39">
        <v>2</v>
      </c>
      <c r="T4" s="30" t="s">
        <v>315</v>
      </c>
      <c r="U4" s="40"/>
      <c r="V4" s="40"/>
      <c r="W4" s="17" t="s">
        <v>316</v>
      </c>
      <c r="X4" s="42" t="s">
        <v>1</v>
      </c>
      <c r="Y4" s="43"/>
    </row>
    <row r="5" customHeight="1" spans="1:25">
      <c r="A5" s="13" t="s">
        <v>13</v>
      </c>
      <c r="B5" s="18" t="s">
        <v>14</v>
      </c>
      <c r="C5" s="19" t="s">
        <v>22</v>
      </c>
      <c r="D5" s="20" t="s">
        <v>23</v>
      </c>
      <c r="E5" s="18" t="s">
        <v>310</v>
      </c>
      <c r="F5" s="18" t="s">
        <v>24</v>
      </c>
      <c r="G5" s="16" t="s">
        <v>311</v>
      </c>
      <c r="H5" s="17"/>
      <c r="I5" s="31" t="s">
        <v>319</v>
      </c>
      <c r="J5" s="32" t="s">
        <v>320</v>
      </c>
      <c r="K5" s="33" t="s">
        <v>314</v>
      </c>
      <c r="L5" s="34">
        <v>343</v>
      </c>
      <c r="M5" s="30"/>
      <c r="N5" s="30">
        <v>28</v>
      </c>
      <c r="O5" s="30">
        <v>95</v>
      </c>
      <c r="P5" s="30">
        <v>92.8</v>
      </c>
      <c r="Q5" s="17">
        <f t="shared" si="0"/>
        <v>215.8</v>
      </c>
      <c r="R5" s="30">
        <f t="shared" si="1"/>
        <v>558.8</v>
      </c>
      <c r="S5" s="39">
        <v>3</v>
      </c>
      <c r="T5" s="30" t="s">
        <v>315</v>
      </c>
      <c r="U5" s="40"/>
      <c r="V5" s="40"/>
      <c r="W5" s="17" t="s">
        <v>316</v>
      </c>
      <c r="X5" s="42" t="s">
        <v>1</v>
      </c>
      <c r="Y5" s="43"/>
    </row>
    <row r="6" customHeight="1" spans="1:25">
      <c r="A6" s="13" t="s">
        <v>13</v>
      </c>
      <c r="B6" s="18" t="s">
        <v>14</v>
      </c>
      <c r="C6" s="19" t="s">
        <v>22</v>
      </c>
      <c r="D6" s="20" t="s">
        <v>23</v>
      </c>
      <c r="E6" s="18" t="s">
        <v>310</v>
      </c>
      <c r="F6" s="18" t="s">
        <v>24</v>
      </c>
      <c r="G6" s="16" t="s">
        <v>311</v>
      </c>
      <c r="H6" s="17"/>
      <c r="I6" s="31" t="s">
        <v>321</v>
      </c>
      <c r="J6" s="32" t="s">
        <v>322</v>
      </c>
      <c r="K6" s="33" t="s">
        <v>314</v>
      </c>
      <c r="L6" s="34">
        <v>347</v>
      </c>
      <c r="M6" s="30"/>
      <c r="N6" s="30">
        <v>24</v>
      </c>
      <c r="O6" s="30">
        <v>94</v>
      </c>
      <c r="P6" s="30">
        <v>87.8</v>
      </c>
      <c r="Q6" s="17">
        <f t="shared" si="0"/>
        <v>205.8</v>
      </c>
      <c r="R6" s="30">
        <f t="shared" si="1"/>
        <v>552.8</v>
      </c>
      <c r="S6" s="39">
        <v>4</v>
      </c>
      <c r="T6" s="30" t="s">
        <v>315</v>
      </c>
      <c r="U6" s="40"/>
      <c r="V6" s="40"/>
      <c r="W6" s="17" t="s">
        <v>316</v>
      </c>
      <c r="X6" s="42" t="s">
        <v>1</v>
      </c>
      <c r="Y6" s="43"/>
    </row>
    <row r="7" customHeight="1" spans="1:25">
      <c r="A7" s="13" t="s">
        <v>13</v>
      </c>
      <c r="B7" s="18" t="s">
        <v>14</v>
      </c>
      <c r="C7" s="19" t="s">
        <v>22</v>
      </c>
      <c r="D7" s="20" t="s">
        <v>23</v>
      </c>
      <c r="E7" s="18" t="s">
        <v>310</v>
      </c>
      <c r="F7" s="18" t="s">
        <v>24</v>
      </c>
      <c r="G7" s="16" t="s">
        <v>311</v>
      </c>
      <c r="H7" s="17"/>
      <c r="I7" s="31" t="s">
        <v>323</v>
      </c>
      <c r="J7" s="32" t="s">
        <v>324</v>
      </c>
      <c r="K7" s="33" t="s">
        <v>314</v>
      </c>
      <c r="L7" s="34">
        <v>352</v>
      </c>
      <c r="M7" s="30"/>
      <c r="N7" s="30">
        <v>23</v>
      </c>
      <c r="O7" s="30">
        <v>89</v>
      </c>
      <c r="P7" s="30">
        <v>86.8</v>
      </c>
      <c r="Q7" s="17">
        <f t="shared" si="0"/>
        <v>198.8</v>
      </c>
      <c r="R7" s="30">
        <f t="shared" si="1"/>
        <v>550.8</v>
      </c>
      <c r="S7" s="39">
        <v>5</v>
      </c>
      <c r="T7" s="30" t="s">
        <v>315</v>
      </c>
      <c r="U7" s="40"/>
      <c r="V7" s="40"/>
      <c r="W7" s="17" t="s">
        <v>316</v>
      </c>
      <c r="X7" s="42" t="s">
        <v>1</v>
      </c>
      <c r="Y7" s="43"/>
    </row>
    <row r="8" customHeight="1" spans="1:25">
      <c r="A8" s="13" t="s">
        <v>13</v>
      </c>
      <c r="B8" s="18" t="s">
        <v>14</v>
      </c>
      <c r="C8" s="19" t="s">
        <v>22</v>
      </c>
      <c r="D8" s="20" t="s">
        <v>23</v>
      </c>
      <c r="E8" s="18" t="s">
        <v>310</v>
      </c>
      <c r="F8" s="18" t="s">
        <v>24</v>
      </c>
      <c r="G8" s="16" t="s">
        <v>311</v>
      </c>
      <c r="H8" s="17"/>
      <c r="I8" s="31" t="s">
        <v>325</v>
      </c>
      <c r="J8" s="32" t="s">
        <v>326</v>
      </c>
      <c r="K8" s="33" t="s">
        <v>314</v>
      </c>
      <c r="L8" s="34">
        <v>340</v>
      </c>
      <c r="M8" s="30"/>
      <c r="N8" s="30">
        <v>27</v>
      </c>
      <c r="O8" s="30">
        <v>89</v>
      </c>
      <c r="P8" s="30">
        <v>91.6</v>
      </c>
      <c r="Q8" s="17">
        <f t="shared" si="0"/>
        <v>207.6</v>
      </c>
      <c r="R8" s="30">
        <f t="shared" si="1"/>
        <v>547.6</v>
      </c>
      <c r="S8" s="39">
        <v>6</v>
      </c>
      <c r="T8" s="30" t="s">
        <v>315</v>
      </c>
      <c r="U8" s="40"/>
      <c r="V8" s="40"/>
      <c r="W8" s="17" t="s">
        <v>316</v>
      </c>
      <c r="X8" s="42" t="s">
        <v>1</v>
      </c>
      <c r="Y8" s="43"/>
    </row>
    <row r="9" customHeight="1" spans="1:25">
      <c r="A9" s="13" t="s">
        <v>13</v>
      </c>
      <c r="B9" s="18" t="s">
        <v>14</v>
      </c>
      <c r="C9" s="19" t="s">
        <v>22</v>
      </c>
      <c r="D9" s="20" t="s">
        <v>23</v>
      </c>
      <c r="E9" s="18" t="s">
        <v>310</v>
      </c>
      <c r="F9" s="18" t="s">
        <v>24</v>
      </c>
      <c r="G9" s="16" t="s">
        <v>311</v>
      </c>
      <c r="H9" s="17"/>
      <c r="I9" s="31" t="s">
        <v>327</v>
      </c>
      <c r="J9" s="32" t="s">
        <v>328</v>
      </c>
      <c r="K9" s="33" t="s">
        <v>314</v>
      </c>
      <c r="L9" s="34">
        <v>328</v>
      </c>
      <c r="M9" s="30"/>
      <c r="N9" s="30">
        <v>25</v>
      </c>
      <c r="O9" s="30">
        <v>98</v>
      </c>
      <c r="P9" s="30">
        <v>86.6</v>
      </c>
      <c r="Q9" s="17">
        <f t="shared" si="0"/>
        <v>209.6</v>
      </c>
      <c r="R9" s="30">
        <f t="shared" si="1"/>
        <v>537.6</v>
      </c>
      <c r="S9" s="39">
        <v>7</v>
      </c>
      <c r="T9" s="30" t="s">
        <v>315</v>
      </c>
      <c r="U9" s="40"/>
      <c r="V9" s="40"/>
      <c r="W9" s="17" t="s">
        <v>316</v>
      </c>
      <c r="X9" s="42" t="s">
        <v>1</v>
      </c>
      <c r="Y9" s="43"/>
    </row>
    <row r="10" customHeight="1" spans="1:25">
      <c r="A10" s="13" t="s">
        <v>13</v>
      </c>
      <c r="B10" s="21" t="s">
        <v>14</v>
      </c>
      <c r="C10" s="22" t="s">
        <v>22</v>
      </c>
      <c r="D10" s="23" t="s">
        <v>23</v>
      </c>
      <c r="E10" s="21" t="s">
        <v>310</v>
      </c>
      <c r="F10" s="18" t="s">
        <v>24</v>
      </c>
      <c r="G10" s="16" t="s">
        <v>311</v>
      </c>
      <c r="H10" s="17"/>
      <c r="I10" s="35" t="s">
        <v>329</v>
      </c>
      <c r="J10" s="36" t="s">
        <v>330</v>
      </c>
      <c r="K10" s="33" t="s">
        <v>314</v>
      </c>
      <c r="L10" s="37">
        <v>331</v>
      </c>
      <c r="M10" s="30"/>
      <c r="N10" s="30">
        <v>22</v>
      </c>
      <c r="O10" s="30">
        <v>87</v>
      </c>
      <c r="P10" s="30">
        <v>82.4</v>
      </c>
      <c r="Q10" s="17">
        <f t="shared" ref="Q10:Q17" si="2">SUM(N10:P10)</f>
        <v>191.4</v>
      </c>
      <c r="R10" s="30">
        <f t="shared" si="1"/>
        <v>522.4</v>
      </c>
      <c r="S10" s="39">
        <v>8</v>
      </c>
      <c r="T10" s="30" t="s">
        <v>315</v>
      </c>
      <c r="U10" s="40"/>
      <c r="V10" s="40"/>
      <c r="W10" s="17" t="s">
        <v>316</v>
      </c>
      <c r="X10" s="42" t="s">
        <v>1</v>
      </c>
      <c r="Y10" s="43"/>
    </row>
  </sheetData>
  <sortState ref="A2:Y2655">
    <sortCondition ref="A2:A2655"/>
    <sortCondition ref="C2:C2655"/>
    <sortCondition ref="F2:F2655" descending="1"/>
  </sortState>
  <conditionalFormatting sqref="X2:X10">
    <cfRule type="cellIs" dxfId="141" priority="264" stopIfTrue="1" operator="notEqual">
      <formula>"拟录取"</formula>
    </cfRule>
    <cfRule type="cellIs" priority="265" stopIfTrue="1" operator="notEqual">
      <formula>"拟录取"</formula>
    </cfRule>
  </conditionalFormatting>
  <conditionalFormatting sqref="X2:X1048576">
    <cfRule type="cellIs" dxfId="142" priority="209" operator="equal">
      <formula>"候补录取"</formula>
    </cfRule>
  </conditionalFormatting>
  <conditionalFormatting sqref="X2:Y10 X11:X1048576">
    <cfRule type="cellIs" dxfId="143" priority="267" operator="equal">
      <formula>"拟录取"</formula>
    </cfRule>
  </conditionalFormatting>
  <pageMargins left="0.75" right="0.75" top="1" bottom="1" header="0.5" footer="0.5"/>
  <pageSetup paperSize="1" orientation="portrait" horizontalDpi="200" verticalDpi="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2019-03-05T15:06:00Z</dcterms:created>
  <cp:lastPrinted>2021-04-13T13:46:00Z</cp:lastPrinted>
  <dcterms:modified xsi:type="dcterms:W3CDTF">2023-04-10T06:25:45Z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2052-11.1.0.14036</vt:lpwstr>
  </property>
</Properties>
</file>