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44"/>
  </bookViews>
  <sheets>
    <sheet name="国际商务" sheetId="5" r:id="rId1"/>
  </sheets>
  <calcPr calcId="144525"/>
</workbook>
</file>

<file path=xl/sharedStrings.xml><?xml version="1.0" encoding="utf-8"?>
<sst xmlns="http://schemas.openxmlformats.org/spreadsheetml/2006/main" count="305" uniqueCount="210">
  <si>
    <t>考生编号</t>
  </si>
  <si>
    <t>姓名</t>
  </si>
  <si>
    <t>专业</t>
  </si>
  <si>
    <t>初试成绩</t>
  </si>
  <si>
    <t>复试成绩</t>
  </si>
  <si>
    <t>初试成绩折算</t>
  </si>
  <si>
    <t>复试成绩折算</t>
  </si>
  <si>
    <t>总成绩</t>
  </si>
  <si>
    <t>备注</t>
  </si>
  <si>
    <t>外语测试</t>
  </si>
  <si>
    <t>综合面试</t>
  </si>
  <si>
    <t>专业笔试</t>
  </si>
  <si>
    <t>104213040110045</t>
  </si>
  <si>
    <t>孙海强</t>
  </si>
  <si>
    <t>国际贸易学</t>
  </si>
  <si>
    <t>104213040110092</t>
  </si>
  <si>
    <t>张梦然</t>
  </si>
  <si>
    <t>104213040110066</t>
  </si>
  <si>
    <t>江佳丽</t>
  </si>
  <si>
    <t>104213040110051</t>
  </si>
  <si>
    <t>黄姚</t>
  </si>
  <si>
    <t>104213040110104</t>
  </si>
  <si>
    <t>刘森</t>
  </si>
  <si>
    <t>104213040110071</t>
  </si>
  <si>
    <t>李洋洋</t>
  </si>
  <si>
    <t>104213040110061</t>
  </si>
  <si>
    <t>刘烈瑾</t>
  </si>
  <si>
    <t>104213040110025</t>
  </si>
  <si>
    <t>刘熙洁</t>
  </si>
  <si>
    <t>104213040110078</t>
  </si>
  <si>
    <t>袁志高</t>
  </si>
  <si>
    <t>104213040110043</t>
  </si>
  <si>
    <t>刘雨欣</t>
  </si>
  <si>
    <t>104213040110080</t>
  </si>
  <si>
    <t>欧阳辰</t>
  </si>
  <si>
    <t>104213040110112</t>
  </si>
  <si>
    <t>张曼婷</t>
  </si>
  <si>
    <t>104213040110047</t>
  </si>
  <si>
    <t>方丹娜</t>
  </si>
  <si>
    <t>104213040110074</t>
  </si>
  <si>
    <t>范超亮</t>
  </si>
  <si>
    <t>104213040110023</t>
  </si>
  <si>
    <t>李霖杰</t>
  </si>
  <si>
    <t>104213040180180</t>
  </si>
  <si>
    <t>章佳慧</t>
  </si>
  <si>
    <t>国际商务</t>
  </si>
  <si>
    <t>104213040180007</t>
  </si>
  <si>
    <t>卢思思</t>
  </si>
  <si>
    <t>104213040180170</t>
  </si>
  <si>
    <t>董文俊</t>
  </si>
  <si>
    <t>104213040180046</t>
  </si>
  <si>
    <t>修格格</t>
  </si>
  <si>
    <t>104213040180009</t>
  </si>
  <si>
    <t>彭颖</t>
  </si>
  <si>
    <t>104213040180056</t>
  </si>
  <si>
    <t>刘欣</t>
  </si>
  <si>
    <t>104213040180142</t>
  </si>
  <si>
    <t>曾力</t>
  </si>
  <si>
    <t>104213040180020</t>
  </si>
  <si>
    <t>郁媛媛</t>
  </si>
  <si>
    <t>104213040180109</t>
  </si>
  <si>
    <t>张子怡</t>
  </si>
  <si>
    <t>104213040180159</t>
  </si>
  <si>
    <t>王一娜</t>
  </si>
  <si>
    <t>104213040180072</t>
  </si>
  <si>
    <t>曾德强</t>
  </si>
  <si>
    <t>104213040180052</t>
  </si>
  <si>
    <t>郭明叶</t>
  </si>
  <si>
    <t>104213040180249</t>
  </si>
  <si>
    <t>陈国森</t>
  </si>
  <si>
    <t>104213040180113</t>
  </si>
  <si>
    <t>万佳怡</t>
  </si>
  <si>
    <t>104213040180144</t>
  </si>
  <si>
    <t>刘军</t>
  </si>
  <si>
    <t>104213040180162</t>
  </si>
  <si>
    <t>罗根洪</t>
  </si>
  <si>
    <t>104213040180175</t>
  </si>
  <si>
    <t>朱承丹</t>
  </si>
  <si>
    <t>104213040180141</t>
  </si>
  <si>
    <t>邓汉卓</t>
  </si>
  <si>
    <t>104213040180161</t>
  </si>
  <si>
    <t>郭卓凡</t>
  </si>
  <si>
    <t>104213040180148</t>
  </si>
  <si>
    <t>潘诗婷</t>
  </si>
  <si>
    <t>104213040180164</t>
  </si>
  <si>
    <t>杨重阳</t>
  </si>
  <si>
    <t>104213040180093</t>
  </si>
  <si>
    <t>郭东燕</t>
  </si>
  <si>
    <t>104213040180010</t>
  </si>
  <si>
    <t>瞿良</t>
  </si>
  <si>
    <t>104213040180090</t>
  </si>
  <si>
    <t>殷宇霏</t>
  </si>
  <si>
    <t>104213040180118</t>
  </si>
  <si>
    <t>徐志刚</t>
  </si>
  <si>
    <t>104213040180264</t>
  </si>
  <si>
    <t>郑凰仪</t>
  </si>
  <si>
    <t>104213040180178</t>
  </si>
  <si>
    <t>伊甲彬</t>
  </si>
  <si>
    <t>104213040180059</t>
  </si>
  <si>
    <t>翁维强</t>
  </si>
  <si>
    <t>104213040180047</t>
  </si>
  <si>
    <t>赵悦</t>
  </si>
  <si>
    <t>104213040180143</t>
  </si>
  <si>
    <t>孙倩</t>
  </si>
  <si>
    <t>104213040180021</t>
  </si>
  <si>
    <t>欧阳小晓</t>
  </si>
  <si>
    <t>104213040180024</t>
  </si>
  <si>
    <t>唐周杰</t>
  </si>
  <si>
    <t>104213040180101</t>
  </si>
  <si>
    <t>龙秋红</t>
  </si>
  <si>
    <t>104213040180192</t>
  </si>
  <si>
    <t>杨品毅</t>
  </si>
  <si>
    <t>104213040180130</t>
  </si>
  <si>
    <t>熊伟翔</t>
  </si>
  <si>
    <t>104213040180001</t>
  </si>
  <si>
    <t>刘晓云</t>
  </si>
  <si>
    <t>104213040180075</t>
  </si>
  <si>
    <t>付叮玲</t>
  </si>
  <si>
    <t>104213040180213</t>
  </si>
  <si>
    <t>陈鑫悦</t>
  </si>
  <si>
    <t>104213040180224</t>
  </si>
  <si>
    <t>郭紫娇</t>
  </si>
  <si>
    <t>104213040180048</t>
  </si>
  <si>
    <t>王天歌</t>
  </si>
  <si>
    <t>104213040180198</t>
  </si>
  <si>
    <t>古明建</t>
  </si>
  <si>
    <t>104213040180026</t>
  </si>
  <si>
    <t>安玉洁</t>
  </si>
  <si>
    <t>104213040180063</t>
  </si>
  <si>
    <t>曹开强</t>
  </si>
  <si>
    <t>104213040180261</t>
  </si>
  <si>
    <t>王凯</t>
  </si>
  <si>
    <t>104213040180126</t>
  </si>
  <si>
    <t>曾庆华</t>
  </si>
  <si>
    <t>104213040180051</t>
  </si>
  <si>
    <t>黄俊文</t>
  </si>
  <si>
    <t>104213040180255</t>
  </si>
  <si>
    <t>李芷芸</t>
  </si>
  <si>
    <t>104213040180004</t>
  </si>
  <si>
    <t>杨艳</t>
  </si>
  <si>
    <t>104213040180005</t>
  </si>
  <si>
    <t>冯恩宇</t>
  </si>
  <si>
    <t>104213040180157</t>
  </si>
  <si>
    <t>钱雨露</t>
  </si>
  <si>
    <t>104213040180217</t>
  </si>
  <si>
    <t>娄婉晴</t>
  </si>
  <si>
    <t>104213040180166</t>
  </si>
  <si>
    <t>汪欣雨</t>
  </si>
  <si>
    <t>104213040180016</t>
  </si>
  <si>
    <t>谢绎文</t>
  </si>
  <si>
    <t>104213040180065</t>
  </si>
  <si>
    <t>刘丽婷</t>
  </si>
  <si>
    <t>104213040180248</t>
  </si>
  <si>
    <t>尹静雯</t>
  </si>
  <si>
    <t>104213040180240</t>
  </si>
  <si>
    <t>贺有情</t>
  </si>
  <si>
    <t>104213040180187</t>
  </si>
  <si>
    <t>陈凤艳</t>
  </si>
  <si>
    <t>104213040180089</t>
  </si>
  <si>
    <t>熊明</t>
  </si>
  <si>
    <t>104213040180145</t>
  </si>
  <si>
    <t>李鑫</t>
  </si>
  <si>
    <t>104213040180108</t>
  </si>
  <si>
    <t>刘瑶</t>
  </si>
  <si>
    <t>104213040180223</t>
  </si>
  <si>
    <t>徐煜文</t>
  </si>
  <si>
    <t>104213040180135</t>
  </si>
  <si>
    <t>潘锦烨</t>
  </si>
  <si>
    <t>104213040180179</t>
  </si>
  <si>
    <t>金嘉欣</t>
  </si>
  <si>
    <t>104213040180041</t>
  </si>
  <si>
    <t>周颖诗</t>
  </si>
  <si>
    <t>104213040180260</t>
  </si>
  <si>
    <t>陈仟禧</t>
  </si>
  <si>
    <t>104213040180127</t>
  </si>
  <si>
    <t>徐霈丞</t>
  </si>
  <si>
    <t>104213040180054</t>
  </si>
  <si>
    <t>喻丽萍</t>
  </si>
  <si>
    <t>104213040180215</t>
  </si>
  <si>
    <t>赵心悦</t>
  </si>
  <si>
    <t>104213040180095</t>
  </si>
  <si>
    <t>沈文钰</t>
  </si>
  <si>
    <t>104213040180201</t>
  </si>
  <si>
    <t>徐文杰</t>
  </si>
  <si>
    <t>104213040180099</t>
  </si>
  <si>
    <t>康玉华</t>
  </si>
  <si>
    <t>104213040180254</t>
  </si>
  <si>
    <t>晁亚旗</t>
  </si>
  <si>
    <t>104213040180212</t>
  </si>
  <si>
    <t>华浩斐</t>
  </si>
  <si>
    <t>104213040180271</t>
  </si>
  <si>
    <t>胡雷雷</t>
  </si>
  <si>
    <t>104213040180195</t>
  </si>
  <si>
    <t>陈凤玲</t>
  </si>
  <si>
    <t>104213040180076</t>
  </si>
  <si>
    <t>陈嘉欣</t>
  </si>
  <si>
    <t>104213040180103</t>
  </si>
  <si>
    <t>鄢佳慧</t>
  </si>
  <si>
    <t>104213040180210</t>
  </si>
  <si>
    <t>张文苗</t>
  </si>
  <si>
    <t>104213040180097</t>
  </si>
  <si>
    <t>余欣</t>
  </si>
  <si>
    <t>104213040180247</t>
  </si>
  <si>
    <t>高加金</t>
  </si>
  <si>
    <t>退役大学生计划</t>
  </si>
  <si>
    <t>104213040180232</t>
  </si>
  <si>
    <t>黄添杨</t>
  </si>
  <si>
    <t>如对以上结果有异议，请于2022年4月14日17:00前致电：  国际经贸学院研究生办公室：0791-83976917；</t>
  </si>
  <si>
    <t xml:space="preserve">                                                                                        江西财经大学研究生招生办公室   0791- 83816805；</t>
  </si>
  <si>
    <t xml:space="preserve">                                                                                                                              国际经贸学院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</si>
</sst>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176" fontId="0" fillId="0" borderId="1" xfId="0" applyNumberFormat="1" applyBorder="1" applyAlignment="1">
      <alignment horizontal="center"/>
    </xf>
    <xf numFmtId="0" fontId="0" fillId="0" borderId="0" xfId="0" applyFont="1" applyFill="1" applyBorder="1" applyAlignment="1"/>
    <xf numFmtId="0" fontId="0" fillId="0" borderId="3" xfId="0" applyFont="1" applyFill="1" applyBorder="1" applyAlignment="1"/>
    <xf numFmtId="0" fontId="0" fillId="0" borderId="0" xfId="0" applyFill="1" applyBorder="1" applyAlignment="1"/>
    <xf numFmtId="31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1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5"/>
  <sheetViews>
    <sheetView tabSelected="1" zoomScale="115" zoomScaleNormal="115" topLeftCell="A88" workbookViewId="0">
      <selection activeCell="M15" sqref="M15"/>
    </sheetView>
  </sheetViews>
  <sheetFormatPr defaultColWidth="8.88888888888889" defaultRowHeight="13.8"/>
  <cols>
    <col min="1" max="1" width="17.5555555555556" style="2" customWidth="1"/>
    <col min="2" max="2" width="9.22222222222222" style="2" customWidth="1"/>
    <col min="3" max="3" width="10.7222222222222" style="2" customWidth="1"/>
    <col min="4" max="4" width="8.30555555555556" style="2" customWidth="1"/>
    <col min="5" max="7" width="10.1111111111111" style="2" customWidth="1"/>
    <col min="8" max="8" width="9.08333333333333" style="2" customWidth="1"/>
    <col min="9" max="9" width="9.07407407407407" style="2" customWidth="1"/>
    <col min="10" max="10" width="9.88888888888889" style="2" customWidth="1"/>
  </cols>
  <sheetData>
    <row r="1" s="1" customFormat="1" ht="28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/>
      <c r="G1" s="4"/>
      <c r="H1" s="3" t="s">
        <v>5</v>
      </c>
      <c r="I1" s="3" t="s">
        <v>6</v>
      </c>
      <c r="J1" s="3" t="s">
        <v>7</v>
      </c>
      <c r="K1" s="9" t="s">
        <v>8</v>
      </c>
    </row>
    <row r="2" s="1" customFormat="1" ht="26" customHeight="1" spans="1:11">
      <c r="A2" s="3"/>
      <c r="B2" s="3"/>
      <c r="C2" s="3"/>
      <c r="D2" s="3"/>
      <c r="E2" s="4" t="s">
        <v>9</v>
      </c>
      <c r="F2" s="4" t="s">
        <v>10</v>
      </c>
      <c r="G2" s="4" t="s">
        <v>11</v>
      </c>
      <c r="H2" s="3"/>
      <c r="I2" s="3"/>
      <c r="J2" s="3"/>
      <c r="K2" s="9"/>
    </row>
    <row r="3" customFormat="1" spans="1:11">
      <c r="A3" s="5" t="s">
        <v>12</v>
      </c>
      <c r="B3" s="6" t="s">
        <v>13</v>
      </c>
      <c r="C3" s="5" t="s">
        <v>14</v>
      </c>
      <c r="D3" s="5">
        <v>383</v>
      </c>
      <c r="E3" s="7">
        <v>42</v>
      </c>
      <c r="F3" s="7">
        <v>83.8</v>
      </c>
      <c r="G3" s="7">
        <v>85</v>
      </c>
      <c r="H3" s="7">
        <f t="shared" ref="H3:H17" si="0">D3/2.5</f>
        <v>153.2</v>
      </c>
      <c r="I3" s="7">
        <f t="shared" ref="I3:I17" si="1">SUM(E3:G3)/2.5</f>
        <v>84.32</v>
      </c>
      <c r="J3" s="7">
        <f t="shared" ref="J3:J17" si="2">SUM(H3:I3)</f>
        <v>237.52</v>
      </c>
      <c r="K3" s="10"/>
    </row>
    <row r="4" customFormat="1" spans="1:11">
      <c r="A4" s="5" t="s">
        <v>15</v>
      </c>
      <c r="B4" s="5" t="s">
        <v>16</v>
      </c>
      <c r="C4" s="5" t="s">
        <v>14</v>
      </c>
      <c r="D4" s="5">
        <v>382</v>
      </c>
      <c r="E4" s="7">
        <v>41</v>
      </c>
      <c r="F4" s="7">
        <v>83.4</v>
      </c>
      <c r="G4" s="7">
        <v>86</v>
      </c>
      <c r="H4" s="7">
        <f t="shared" si="0"/>
        <v>152.8</v>
      </c>
      <c r="I4" s="7">
        <f t="shared" si="1"/>
        <v>84.16</v>
      </c>
      <c r="J4" s="7">
        <f t="shared" si="2"/>
        <v>236.96</v>
      </c>
      <c r="K4" s="10"/>
    </row>
    <row r="5" customFormat="1" spans="1:11">
      <c r="A5" s="5" t="s">
        <v>17</v>
      </c>
      <c r="B5" s="5" t="s">
        <v>18</v>
      </c>
      <c r="C5" s="5" t="s">
        <v>14</v>
      </c>
      <c r="D5" s="5">
        <v>378</v>
      </c>
      <c r="E5" s="7">
        <v>44</v>
      </c>
      <c r="F5" s="7">
        <v>83.6</v>
      </c>
      <c r="G5" s="7">
        <v>84</v>
      </c>
      <c r="H5" s="7">
        <f t="shared" si="0"/>
        <v>151.2</v>
      </c>
      <c r="I5" s="7">
        <f t="shared" si="1"/>
        <v>84.64</v>
      </c>
      <c r="J5" s="7">
        <f t="shared" si="2"/>
        <v>235.84</v>
      </c>
      <c r="K5" s="10"/>
    </row>
    <row r="6" customFormat="1" spans="1:11">
      <c r="A6" s="5" t="s">
        <v>19</v>
      </c>
      <c r="B6" s="5" t="s">
        <v>20</v>
      </c>
      <c r="C6" s="5" t="s">
        <v>14</v>
      </c>
      <c r="D6" s="5">
        <v>383</v>
      </c>
      <c r="E6" s="2">
        <v>36</v>
      </c>
      <c r="F6" s="7">
        <v>87.2</v>
      </c>
      <c r="G6" s="7">
        <v>82</v>
      </c>
      <c r="H6" s="7">
        <f t="shared" si="0"/>
        <v>153.2</v>
      </c>
      <c r="I6" s="7">
        <f t="shared" si="1"/>
        <v>82.08</v>
      </c>
      <c r="J6" s="7">
        <f t="shared" si="2"/>
        <v>235.28</v>
      </c>
      <c r="K6" s="10"/>
    </row>
    <row r="7" customFormat="1" spans="1:11">
      <c r="A7" s="5" t="s">
        <v>21</v>
      </c>
      <c r="B7" s="5" t="s">
        <v>22</v>
      </c>
      <c r="C7" s="5" t="s">
        <v>14</v>
      </c>
      <c r="D7" s="5">
        <v>365</v>
      </c>
      <c r="E7" s="7">
        <v>40</v>
      </c>
      <c r="F7" s="7">
        <v>85.8</v>
      </c>
      <c r="G7" s="7">
        <v>87</v>
      </c>
      <c r="H7" s="7">
        <f t="shared" si="0"/>
        <v>146</v>
      </c>
      <c r="I7" s="7">
        <f t="shared" si="1"/>
        <v>85.12</v>
      </c>
      <c r="J7" s="7">
        <f t="shared" si="2"/>
        <v>231.12</v>
      </c>
      <c r="K7" s="10"/>
    </row>
    <row r="8" customFormat="1" spans="1:11">
      <c r="A8" s="5" t="s">
        <v>23</v>
      </c>
      <c r="B8" s="5" t="s">
        <v>24</v>
      </c>
      <c r="C8" s="5" t="s">
        <v>14</v>
      </c>
      <c r="D8" s="5">
        <v>364</v>
      </c>
      <c r="E8" s="7">
        <v>45</v>
      </c>
      <c r="F8" s="7">
        <v>92.2</v>
      </c>
      <c r="G8" s="7">
        <v>70</v>
      </c>
      <c r="H8" s="7">
        <f t="shared" si="0"/>
        <v>145.6</v>
      </c>
      <c r="I8" s="7">
        <f t="shared" si="1"/>
        <v>82.88</v>
      </c>
      <c r="J8" s="7">
        <f t="shared" si="2"/>
        <v>228.48</v>
      </c>
      <c r="K8" s="10"/>
    </row>
    <row r="9" customFormat="1" spans="1:11">
      <c r="A9" s="5" t="s">
        <v>25</v>
      </c>
      <c r="B9" s="5" t="s">
        <v>26</v>
      </c>
      <c r="C9" s="5" t="s">
        <v>14</v>
      </c>
      <c r="D9" s="5">
        <v>362</v>
      </c>
      <c r="E9" s="7">
        <v>39</v>
      </c>
      <c r="F9" s="7">
        <v>81.4</v>
      </c>
      <c r="G9" s="7">
        <v>87</v>
      </c>
      <c r="H9" s="7">
        <f t="shared" si="0"/>
        <v>144.8</v>
      </c>
      <c r="I9" s="7">
        <f t="shared" si="1"/>
        <v>82.96</v>
      </c>
      <c r="J9" s="7">
        <f t="shared" si="2"/>
        <v>227.76</v>
      </c>
      <c r="K9" s="10"/>
    </row>
    <row r="10" customFormat="1" spans="1:11">
      <c r="A10" s="5" t="s">
        <v>27</v>
      </c>
      <c r="B10" s="5" t="s">
        <v>28</v>
      </c>
      <c r="C10" s="5" t="s">
        <v>14</v>
      </c>
      <c r="D10" s="5">
        <v>354</v>
      </c>
      <c r="E10" s="7">
        <v>41</v>
      </c>
      <c r="F10" s="7">
        <v>89.6</v>
      </c>
      <c r="G10" s="7">
        <v>81</v>
      </c>
      <c r="H10" s="7">
        <f t="shared" si="0"/>
        <v>141.6</v>
      </c>
      <c r="I10" s="7">
        <f t="shared" si="1"/>
        <v>84.64</v>
      </c>
      <c r="J10" s="7">
        <f t="shared" si="2"/>
        <v>226.24</v>
      </c>
      <c r="K10" s="10"/>
    </row>
    <row r="11" customFormat="1" spans="1:11">
      <c r="A11" s="5" t="s">
        <v>29</v>
      </c>
      <c r="B11" s="5" t="s">
        <v>30</v>
      </c>
      <c r="C11" s="5" t="s">
        <v>14</v>
      </c>
      <c r="D11" s="5">
        <v>351</v>
      </c>
      <c r="E11" s="7">
        <v>44</v>
      </c>
      <c r="F11" s="7">
        <v>78.8</v>
      </c>
      <c r="G11" s="7">
        <v>89</v>
      </c>
      <c r="H11" s="7">
        <f t="shared" si="0"/>
        <v>140.4</v>
      </c>
      <c r="I11" s="7">
        <f t="shared" si="1"/>
        <v>84.72</v>
      </c>
      <c r="J11" s="7">
        <f t="shared" si="2"/>
        <v>225.12</v>
      </c>
      <c r="K11" s="10"/>
    </row>
    <row r="12" customFormat="1" spans="1:11">
      <c r="A12" s="5" t="s">
        <v>31</v>
      </c>
      <c r="B12" s="5" t="s">
        <v>32</v>
      </c>
      <c r="C12" s="5" t="s">
        <v>14</v>
      </c>
      <c r="D12" s="5">
        <v>356</v>
      </c>
      <c r="E12" s="7">
        <v>41</v>
      </c>
      <c r="F12" s="7">
        <v>88.6</v>
      </c>
      <c r="G12" s="7">
        <v>76</v>
      </c>
      <c r="H12" s="7">
        <f t="shared" si="0"/>
        <v>142.4</v>
      </c>
      <c r="I12" s="7">
        <f t="shared" si="1"/>
        <v>82.24</v>
      </c>
      <c r="J12" s="7">
        <f t="shared" si="2"/>
        <v>224.64</v>
      </c>
      <c r="K12" s="10"/>
    </row>
    <row r="13" customFormat="1" spans="1:11">
      <c r="A13" s="5" t="s">
        <v>33</v>
      </c>
      <c r="B13" s="5" t="s">
        <v>34</v>
      </c>
      <c r="C13" s="5" t="s">
        <v>14</v>
      </c>
      <c r="D13" s="5">
        <v>354</v>
      </c>
      <c r="E13" s="7">
        <v>37</v>
      </c>
      <c r="F13" s="7">
        <v>83.8</v>
      </c>
      <c r="G13" s="7">
        <v>86</v>
      </c>
      <c r="H13" s="7">
        <f t="shared" si="0"/>
        <v>141.6</v>
      </c>
      <c r="I13" s="7">
        <f t="shared" si="1"/>
        <v>82.72</v>
      </c>
      <c r="J13" s="7">
        <f t="shared" si="2"/>
        <v>224.32</v>
      </c>
      <c r="K13" s="10"/>
    </row>
    <row r="14" customFormat="1" spans="1:11">
      <c r="A14" s="5" t="s">
        <v>35</v>
      </c>
      <c r="B14" s="5" t="s">
        <v>36</v>
      </c>
      <c r="C14" s="5" t="s">
        <v>14</v>
      </c>
      <c r="D14" s="5">
        <v>348</v>
      </c>
      <c r="E14" s="7">
        <v>44</v>
      </c>
      <c r="F14" s="7">
        <v>85.6</v>
      </c>
      <c r="G14" s="7">
        <v>79</v>
      </c>
      <c r="H14" s="7">
        <f t="shared" si="0"/>
        <v>139.2</v>
      </c>
      <c r="I14" s="7">
        <f t="shared" si="1"/>
        <v>83.44</v>
      </c>
      <c r="J14" s="7">
        <f t="shared" si="2"/>
        <v>222.64</v>
      </c>
      <c r="K14" s="10"/>
    </row>
    <row r="15" customFormat="1" spans="1:11">
      <c r="A15" s="5" t="s">
        <v>37</v>
      </c>
      <c r="B15" s="5" t="s">
        <v>38</v>
      </c>
      <c r="C15" s="5" t="s">
        <v>14</v>
      </c>
      <c r="D15" s="5">
        <v>350</v>
      </c>
      <c r="E15" s="7">
        <v>41</v>
      </c>
      <c r="F15" s="7">
        <v>82.2</v>
      </c>
      <c r="G15" s="7">
        <v>83</v>
      </c>
      <c r="H15" s="7">
        <f t="shared" si="0"/>
        <v>140</v>
      </c>
      <c r="I15" s="7">
        <f t="shared" si="1"/>
        <v>82.48</v>
      </c>
      <c r="J15" s="7">
        <f t="shared" si="2"/>
        <v>222.48</v>
      </c>
      <c r="K15" s="10"/>
    </row>
    <row r="16" customFormat="1" spans="1:11">
      <c r="A16" s="5" t="s">
        <v>39</v>
      </c>
      <c r="B16" s="5" t="s">
        <v>40</v>
      </c>
      <c r="C16" s="5" t="s">
        <v>14</v>
      </c>
      <c r="D16" s="5">
        <v>356</v>
      </c>
      <c r="E16" s="7">
        <v>39</v>
      </c>
      <c r="F16" s="7">
        <v>85.8</v>
      </c>
      <c r="G16" s="7">
        <v>75</v>
      </c>
      <c r="H16" s="7">
        <f t="shared" si="0"/>
        <v>142.4</v>
      </c>
      <c r="I16" s="7">
        <f t="shared" si="1"/>
        <v>79.92</v>
      </c>
      <c r="J16" s="7">
        <f t="shared" si="2"/>
        <v>222.32</v>
      </c>
      <c r="K16" s="10"/>
    </row>
    <row r="17" customFormat="1" spans="1:11">
      <c r="A17" s="5" t="s">
        <v>41</v>
      </c>
      <c r="B17" s="5" t="s">
        <v>42</v>
      </c>
      <c r="C17" s="5" t="s">
        <v>14</v>
      </c>
      <c r="D17" s="5">
        <v>350</v>
      </c>
      <c r="E17" s="7">
        <v>41</v>
      </c>
      <c r="F17" s="7">
        <v>81.2</v>
      </c>
      <c r="G17" s="7">
        <v>76</v>
      </c>
      <c r="H17" s="7">
        <f t="shared" si="0"/>
        <v>140</v>
      </c>
      <c r="I17" s="7">
        <f t="shared" si="1"/>
        <v>79.28</v>
      </c>
      <c r="J17" s="7">
        <f t="shared" si="2"/>
        <v>219.28</v>
      </c>
      <c r="K17" s="10"/>
    </row>
    <row r="18" spans="1:11">
      <c r="A18" s="5" t="s">
        <v>43</v>
      </c>
      <c r="B18" s="5" t="s">
        <v>44</v>
      </c>
      <c r="C18" s="5" t="s">
        <v>45</v>
      </c>
      <c r="D18" s="5">
        <v>419</v>
      </c>
      <c r="E18" s="8">
        <v>46</v>
      </c>
      <c r="F18" s="7">
        <v>87.8</v>
      </c>
      <c r="G18" s="7">
        <v>92</v>
      </c>
      <c r="H18" s="7">
        <f t="shared" ref="H18:H81" si="3">D18/2.5</f>
        <v>167.6</v>
      </c>
      <c r="I18" s="11">
        <f t="shared" ref="I18:I81" si="4">SUM(E18:G18)/2.5</f>
        <v>90.32</v>
      </c>
      <c r="J18" s="11">
        <f t="shared" ref="J18:J81" si="5">SUM(H18:I18)</f>
        <v>257.92</v>
      </c>
      <c r="K18" s="10"/>
    </row>
    <row r="19" spans="1:11">
      <c r="A19" s="20" t="s">
        <v>46</v>
      </c>
      <c r="B19" s="5" t="s">
        <v>47</v>
      </c>
      <c r="C19" s="5" t="s">
        <v>45</v>
      </c>
      <c r="D19" s="5">
        <v>419</v>
      </c>
      <c r="E19" s="8">
        <v>44</v>
      </c>
      <c r="F19" s="7">
        <v>89.4</v>
      </c>
      <c r="G19" s="7">
        <v>92</v>
      </c>
      <c r="H19" s="7">
        <f t="shared" si="3"/>
        <v>167.6</v>
      </c>
      <c r="I19" s="11">
        <f t="shared" si="4"/>
        <v>90.16</v>
      </c>
      <c r="J19" s="11">
        <f t="shared" si="5"/>
        <v>257.76</v>
      </c>
      <c r="K19" s="10"/>
    </row>
    <row r="20" spans="1:11">
      <c r="A20" s="5" t="s">
        <v>48</v>
      </c>
      <c r="B20" s="5" t="s">
        <v>49</v>
      </c>
      <c r="C20" s="5" t="s">
        <v>45</v>
      </c>
      <c r="D20" s="5">
        <v>414</v>
      </c>
      <c r="E20" s="8">
        <v>44</v>
      </c>
      <c r="F20" s="7">
        <v>87.6</v>
      </c>
      <c r="G20" s="7">
        <v>91</v>
      </c>
      <c r="H20" s="7">
        <f t="shared" si="3"/>
        <v>165.6</v>
      </c>
      <c r="I20" s="11">
        <f t="shared" si="4"/>
        <v>89.04</v>
      </c>
      <c r="J20" s="11">
        <f t="shared" si="5"/>
        <v>254.64</v>
      </c>
      <c r="K20" s="10"/>
    </row>
    <row r="21" spans="1:11">
      <c r="A21" s="5" t="s">
        <v>50</v>
      </c>
      <c r="B21" s="5" t="s">
        <v>51</v>
      </c>
      <c r="C21" s="5" t="s">
        <v>45</v>
      </c>
      <c r="D21" s="5">
        <v>401</v>
      </c>
      <c r="E21" s="8">
        <v>45</v>
      </c>
      <c r="F21" s="7">
        <v>93.2</v>
      </c>
      <c r="G21" s="7">
        <v>93</v>
      </c>
      <c r="H21" s="7">
        <f t="shared" si="3"/>
        <v>160.4</v>
      </c>
      <c r="I21" s="11">
        <f t="shared" si="4"/>
        <v>92.48</v>
      </c>
      <c r="J21" s="11">
        <f t="shared" si="5"/>
        <v>252.88</v>
      </c>
      <c r="K21" s="10"/>
    </row>
    <row r="22" spans="1:11">
      <c r="A22" s="5" t="s">
        <v>52</v>
      </c>
      <c r="B22" s="5" t="s">
        <v>53</v>
      </c>
      <c r="C22" s="5" t="s">
        <v>45</v>
      </c>
      <c r="D22" s="5">
        <v>402</v>
      </c>
      <c r="E22" s="8">
        <v>45</v>
      </c>
      <c r="F22" s="7">
        <v>85.4</v>
      </c>
      <c r="G22" s="7">
        <v>97</v>
      </c>
      <c r="H22" s="7">
        <f t="shared" si="3"/>
        <v>160.8</v>
      </c>
      <c r="I22" s="11">
        <f t="shared" si="4"/>
        <v>90.96</v>
      </c>
      <c r="J22" s="11">
        <f t="shared" si="5"/>
        <v>251.76</v>
      </c>
      <c r="K22" s="10"/>
    </row>
    <row r="23" spans="1:11">
      <c r="A23" s="5" t="s">
        <v>54</v>
      </c>
      <c r="B23" s="5" t="s">
        <v>55</v>
      </c>
      <c r="C23" s="5" t="s">
        <v>45</v>
      </c>
      <c r="D23" s="5">
        <v>410</v>
      </c>
      <c r="E23" s="8">
        <v>43</v>
      </c>
      <c r="F23" s="7">
        <v>85.8</v>
      </c>
      <c r="G23" s="7">
        <v>88</v>
      </c>
      <c r="H23" s="7">
        <f t="shared" si="3"/>
        <v>164</v>
      </c>
      <c r="I23" s="11">
        <f t="shared" si="4"/>
        <v>86.72</v>
      </c>
      <c r="J23" s="11">
        <f t="shared" si="5"/>
        <v>250.72</v>
      </c>
      <c r="K23" s="10"/>
    </row>
    <row r="24" spans="1:11">
      <c r="A24" s="5" t="s">
        <v>56</v>
      </c>
      <c r="B24" s="5" t="s">
        <v>57</v>
      </c>
      <c r="C24" s="5" t="s">
        <v>45</v>
      </c>
      <c r="D24" s="5">
        <v>405</v>
      </c>
      <c r="E24" s="8">
        <v>43</v>
      </c>
      <c r="F24" s="7">
        <v>89</v>
      </c>
      <c r="G24" s="7">
        <v>89</v>
      </c>
      <c r="H24" s="7">
        <f t="shared" si="3"/>
        <v>162</v>
      </c>
      <c r="I24" s="11">
        <f t="shared" si="4"/>
        <v>88.4</v>
      </c>
      <c r="J24" s="11">
        <f t="shared" si="5"/>
        <v>250.4</v>
      </c>
      <c r="K24" s="10"/>
    </row>
    <row r="25" spans="1:11">
      <c r="A25" s="5" t="s">
        <v>58</v>
      </c>
      <c r="B25" s="5" t="s">
        <v>59</v>
      </c>
      <c r="C25" s="5" t="s">
        <v>45</v>
      </c>
      <c r="D25" s="5">
        <v>400</v>
      </c>
      <c r="E25" s="8">
        <v>46</v>
      </c>
      <c r="F25" s="7">
        <v>84</v>
      </c>
      <c r="G25" s="7">
        <v>95</v>
      </c>
      <c r="H25" s="7">
        <f t="shared" si="3"/>
        <v>160</v>
      </c>
      <c r="I25" s="11">
        <f t="shared" si="4"/>
        <v>90</v>
      </c>
      <c r="J25" s="11">
        <f t="shared" si="5"/>
        <v>250</v>
      </c>
      <c r="K25" s="10"/>
    </row>
    <row r="26" spans="1:11">
      <c r="A26" s="5" t="s">
        <v>60</v>
      </c>
      <c r="B26" s="5" t="s">
        <v>61</v>
      </c>
      <c r="C26" s="5" t="s">
        <v>45</v>
      </c>
      <c r="D26" s="5">
        <v>401</v>
      </c>
      <c r="E26" s="8">
        <v>45</v>
      </c>
      <c r="F26" s="7">
        <v>90.6</v>
      </c>
      <c r="G26" s="7">
        <v>87</v>
      </c>
      <c r="H26" s="7">
        <f t="shared" si="3"/>
        <v>160.4</v>
      </c>
      <c r="I26" s="11">
        <f t="shared" si="4"/>
        <v>89.04</v>
      </c>
      <c r="J26" s="11">
        <f t="shared" si="5"/>
        <v>249.44</v>
      </c>
      <c r="K26" s="10"/>
    </row>
    <row r="27" spans="1:11">
      <c r="A27" s="5" t="s">
        <v>62</v>
      </c>
      <c r="B27" s="5" t="s">
        <v>63</v>
      </c>
      <c r="C27" s="5" t="s">
        <v>45</v>
      </c>
      <c r="D27" s="5">
        <v>405</v>
      </c>
      <c r="E27" s="8">
        <v>42</v>
      </c>
      <c r="F27" s="7">
        <v>90</v>
      </c>
      <c r="G27" s="7">
        <v>86</v>
      </c>
      <c r="H27" s="7">
        <f t="shared" si="3"/>
        <v>162</v>
      </c>
      <c r="I27" s="11">
        <f t="shared" si="4"/>
        <v>87.2</v>
      </c>
      <c r="J27" s="11">
        <f t="shared" si="5"/>
        <v>249.2</v>
      </c>
      <c r="K27" s="10"/>
    </row>
    <row r="28" spans="1:11">
      <c r="A28" s="5" t="s">
        <v>64</v>
      </c>
      <c r="B28" s="5" t="s">
        <v>65</v>
      </c>
      <c r="C28" s="5" t="s">
        <v>45</v>
      </c>
      <c r="D28" s="5">
        <v>404</v>
      </c>
      <c r="E28" s="8">
        <v>39</v>
      </c>
      <c r="F28" s="7">
        <v>86.2</v>
      </c>
      <c r="G28" s="7">
        <v>93</v>
      </c>
      <c r="H28" s="7">
        <f t="shared" si="3"/>
        <v>161.6</v>
      </c>
      <c r="I28" s="11">
        <f t="shared" si="4"/>
        <v>87.28</v>
      </c>
      <c r="J28" s="11">
        <f t="shared" si="5"/>
        <v>248.88</v>
      </c>
      <c r="K28" s="10"/>
    </row>
    <row r="29" spans="1:11">
      <c r="A29" s="5" t="s">
        <v>66</v>
      </c>
      <c r="B29" s="5" t="s">
        <v>67</v>
      </c>
      <c r="C29" s="5" t="s">
        <v>45</v>
      </c>
      <c r="D29" s="5">
        <v>402</v>
      </c>
      <c r="E29" s="8">
        <v>39</v>
      </c>
      <c r="F29" s="7">
        <v>85.8</v>
      </c>
      <c r="G29" s="7">
        <v>95</v>
      </c>
      <c r="H29" s="7">
        <f t="shared" si="3"/>
        <v>160.8</v>
      </c>
      <c r="I29" s="11">
        <f t="shared" si="4"/>
        <v>87.92</v>
      </c>
      <c r="J29" s="11">
        <f t="shared" si="5"/>
        <v>248.72</v>
      </c>
      <c r="K29" s="10"/>
    </row>
    <row r="30" spans="1:11">
      <c r="A30" s="5" t="s">
        <v>68</v>
      </c>
      <c r="B30" s="5" t="s">
        <v>69</v>
      </c>
      <c r="C30" s="5" t="s">
        <v>45</v>
      </c>
      <c r="D30" s="5">
        <v>400</v>
      </c>
      <c r="E30" s="8">
        <v>42</v>
      </c>
      <c r="F30" s="7">
        <v>90.4</v>
      </c>
      <c r="G30" s="7">
        <v>89</v>
      </c>
      <c r="H30" s="7">
        <f t="shared" si="3"/>
        <v>160</v>
      </c>
      <c r="I30" s="11">
        <f t="shared" si="4"/>
        <v>88.56</v>
      </c>
      <c r="J30" s="11">
        <f t="shared" si="5"/>
        <v>248.56</v>
      </c>
      <c r="K30" s="10"/>
    </row>
    <row r="31" spans="1:11">
      <c r="A31" s="5" t="s">
        <v>70</v>
      </c>
      <c r="B31" s="5" t="s">
        <v>71</v>
      </c>
      <c r="C31" s="5" t="s">
        <v>45</v>
      </c>
      <c r="D31" s="5">
        <v>397</v>
      </c>
      <c r="E31" s="8">
        <v>44</v>
      </c>
      <c r="F31" s="7">
        <v>88.6</v>
      </c>
      <c r="G31" s="7">
        <v>90</v>
      </c>
      <c r="H31" s="7">
        <f t="shared" si="3"/>
        <v>158.8</v>
      </c>
      <c r="I31" s="11">
        <f t="shared" si="4"/>
        <v>89.04</v>
      </c>
      <c r="J31" s="11">
        <f t="shared" si="5"/>
        <v>247.84</v>
      </c>
      <c r="K31" s="10"/>
    </row>
    <row r="32" spans="1:11">
      <c r="A32" s="5" t="s">
        <v>72</v>
      </c>
      <c r="B32" s="5" t="s">
        <v>73</v>
      </c>
      <c r="C32" s="5" t="s">
        <v>45</v>
      </c>
      <c r="D32" s="5">
        <v>393</v>
      </c>
      <c r="E32" s="8">
        <v>46</v>
      </c>
      <c r="F32" s="7">
        <v>89.8</v>
      </c>
      <c r="G32" s="7">
        <v>88</v>
      </c>
      <c r="H32" s="7">
        <f t="shared" si="3"/>
        <v>157.2</v>
      </c>
      <c r="I32" s="11">
        <f t="shared" si="4"/>
        <v>89.52</v>
      </c>
      <c r="J32" s="11">
        <f t="shared" si="5"/>
        <v>246.72</v>
      </c>
      <c r="K32" s="10"/>
    </row>
    <row r="33" spans="1:11">
      <c r="A33" s="5" t="s">
        <v>74</v>
      </c>
      <c r="B33" s="5" t="s">
        <v>75</v>
      </c>
      <c r="C33" s="5" t="s">
        <v>45</v>
      </c>
      <c r="D33" s="5">
        <v>398</v>
      </c>
      <c r="E33" s="8">
        <v>43</v>
      </c>
      <c r="F33" s="7">
        <v>87</v>
      </c>
      <c r="G33" s="7">
        <v>88</v>
      </c>
      <c r="H33" s="7">
        <f t="shared" si="3"/>
        <v>159.2</v>
      </c>
      <c r="I33" s="11">
        <f t="shared" si="4"/>
        <v>87.2</v>
      </c>
      <c r="J33" s="11">
        <f t="shared" si="5"/>
        <v>246.4</v>
      </c>
      <c r="K33" s="10"/>
    </row>
    <row r="34" spans="1:11">
      <c r="A34" s="5" t="s">
        <v>76</v>
      </c>
      <c r="B34" s="5" t="s">
        <v>77</v>
      </c>
      <c r="C34" s="5" t="s">
        <v>45</v>
      </c>
      <c r="D34" s="5">
        <v>390</v>
      </c>
      <c r="E34" s="8">
        <v>43</v>
      </c>
      <c r="F34" s="7">
        <v>87.8</v>
      </c>
      <c r="G34" s="7">
        <v>95</v>
      </c>
      <c r="H34" s="7">
        <f t="shared" si="3"/>
        <v>156</v>
      </c>
      <c r="I34" s="11">
        <f t="shared" si="4"/>
        <v>90.32</v>
      </c>
      <c r="J34" s="11">
        <f t="shared" si="5"/>
        <v>246.32</v>
      </c>
      <c r="K34" s="10"/>
    </row>
    <row r="35" spans="1:11">
      <c r="A35" s="5" t="s">
        <v>78</v>
      </c>
      <c r="B35" s="5" t="s">
        <v>79</v>
      </c>
      <c r="C35" s="5" t="s">
        <v>45</v>
      </c>
      <c r="D35" s="5">
        <v>402</v>
      </c>
      <c r="E35" s="8">
        <v>43</v>
      </c>
      <c r="F35" s="7">
        <v>90.6</v>
      </c>
      <c r="G35" s="7">
        <v>80</v>
      </c>
      <c r="H35" s="7">
        <f t="shared" si="3"/>
        <v>160.8</v>
      </c>
      <c r="I35" s="11">
        <f t="shared" si="4"/>
        <v>85.44</v>
      </c>
      <c r="J35" s="11">
        <f t="shared" si="5"/>
        <v>246.24</v>
      </c>
      <c r="K35" s="10"/>
    </row>
    <row r="36" spans="1:11">
      <c r="A36" s="5" t="s">
        <v>80</v>
      </c>
      <c r="B36" s="5" t="s">
        <v>81</v>
      </c>
      <c r="C36" s="5" t="s">
        <v>45</v>
      </c>
      <c r="D36" s="5">
        <v>403</v>
      </c>
      <c r="E36" s="8">
        <v>42</v>
      </c>
      <c r="F36" s="7">
        <v>91.4</v>
      </c>
      <c r="G36" s="7">
        <v>79</v>
      </c>
      <c r="H36" s="7">
        <f t="shared" si="3"/>
        <v>161.2</v>
      </c>
      <c r="I36" s="11">
        <f t="shared" si="4"/>
        <v>84.96</v>
      </c>
      <c r="J36" s="11">
        <f t="shared" si="5"/>
        <v>246.16</v>
      </c>
      <c r="K36" s="10"/>
    </row>
    <row r="37" spans="1:11">
      <c r="A37" s="5" t="s">
        <v>82</v>
      </c>
      <c r="B37" s="5" t="s">
        <v>83</v>
      </c>
      <c r="C37" s="5" t="s">
        <v>45</v>
      </c>
      <c r="D37" s="5">
        <v>398</v>
      </c>
      <c r="E37" s="8">
        <v>43</v>
      </c>
      <c r="F37" s="7">
        <v>84.8</v>
      </c>
      <c r="G37" s="7">
        <v>88</v>
      </c>
      <c r="H37" s="7">
        <f t="shared" si="3"/>
        <v>159.2</v>
      </c>
      <c r="I37" s="11">
        <f t="shared" si="4"/>
        <v>86.32</v>
      </c>
      <c r="J37" s="11">
        <f t="shared" si="5"/>
        <v>245.52</v>
      </c>
      <c r="K37" s="10"/>
    </row>
    <row r="38" spans="1:11">
      <c r="A38" s="5" t="s">
        <v>84</v>
      </c>
      <c r="B38" s="5" t="s">
        <v>85</v>
      </c>
      <c r="C38" s="5" t="s">
        <v>45</v>
      </c>
      <c r="D38" s="5">
        <v>399</v>
      </c>
      <c r="E38" s="8">
        <v>45</v>
      </c>
      <c r="F38" s="7">
        <v>90.4</v>
      </c>
      <c r="G38" s="7">
        <v>79</v>
      </c>
      <c r="H38" s="7">
        <f t="shared" si="3"/>
        <v>159.6</v>
      </c>
      <c r="I38" s="11">
        <f t="shared" si="4"/>
        <v>85.76</v>
      </c>
      <c r="J38" s="11">
        <f t="shared" si="5"/>
        <v>245.36</v>
      </c>
      <c r="K38" s="10"/>
    </row>
    <row r="39" spans="1:11">
      <c r="A39" s="5" t="s">
        <v>86</v>
      </c>
      <c r="B39" s="5" t="s">
        <v>87</v>
      </c>
      <c r="C39" s="5" t="s">
        <v>45</v>
      </c>
      <c r="D39" s="5">
        <v>396</v>
      </c>
      <c r="E39" s="8">
        <v>41</v>
      </c>
      <c r="F39" s="7">
        <v>88.6</v>
      </c>
      <c r="G39" s="7">
        <v>86</v>
      </c>
      <c r="H39" s="7">
        <f t="shared" si="3"/>
        <v>158.4</v>
      </c>
      <c r="I39" s="11">
        <f t="shared" si="4"/>
        <v>86.24</v>
      </c>
      <c r="J39" s="11">
        <f t="shared" si="5"/>
        <v>244.64</v>
      </c>
      <c r="K39" s="10"/>
    </row>
    <row r="40" spans="1:11">
      <c r="A40" s="5" t="s">
        <v>88</v>
      </c>
      <c r="B40" s="5" t="s">
        <v>89</v>
      </c>
      <c r="C40" s="5" t="s">
        <v>45</v>
      </c>
      <c r="D40" s="5">
        <v>382</v>
      </c>
      <c r="E40" s="8">
        <v>45</v>
      </c>
      <c r="F40" s="7">
        <v>89.8</v>
      </c>
      <c r="G40" s="7">
        <v>91</v>
      </c>
      <c r="H40" s="7">
        <f t="shared" si="3"/>
        <v>152.8</v>
      </c>
      <c r="I40" s="11">
        <f t="shared" si="4"/>
        <v>90.32</v>
      </c>
      <c r="J40" s="11">
        <f t="shared" si="5"/>
        <v>243.12</v>
      </c>
      <c r="K40" s="10"/>
    </row>
    <row r="41" spans="1:11">
      <c r="A41" s="5" t="s">
        <v>90</v>
      </c>
      <c r="B41" s="5" t="s">
        <v>91</v>
      </c>
      <c r="C41" s="5" t="s">
        <v>45</v>
      </c>
      <c r="D41" s="5">
        <v>400</v>
      </c>
      <c r="E41" s="8">
        <v>37</v>
      </c>
      <c r="F41" s="7">
        <v>82.4</v>
      </c>
      <c r="G41" s="7">
        <v>88</v>
      </c>
      <c r="H41" s="7">
        <f t="shared" si="3"/>
        <v>160</v>
      </c>
      <c r="I41" s="11">
        <f t="shared" si="4"/>
        <v>82.96</v>
      </c>
      <c r="J41" s="11">
        <f t="shared" si="5"/>
        <v>242.96</v>
      </c>
      <c r="K41" s="10"/>
    </row>
    <row r="42" spans="1:11">
      <c r="A42" s="5" t="s">
        <v>92</v>
      </c>
      <c r="B42" s="5" t="s">
        <v>93</v>
      </c>
      <c r="C42" s="5" t="s">
        <v>45</v>
      </c>
      <c r="D42" s="5">
        <v>387</v>
      </c>
      <c r="E42" s="8">
        <v>39</v>
      </c>
      <c r="F42" s="7">
        <v>88.4</v>
      </c>
      <c r="G42" s="7">
        <v>92</v>
      </c>
      <c r="H42" s="7">
        <f t="shared" si="3"/>
        <v>154.8</v>
      </c>
      <c r="I42" s="11">
        <f t="shared" si="4"/>
        <v>87.76</v>
      </c>
      <c r="J42" s="11">
        <f t="shared" si="5"/>
        <v>242.56</v>
      </c>
      <c r="K42" s="10"/>
    </row>
    <row r="43" spans="1:11">
      <c r="A43" s="5" t="s">
        <v>94</v>
      </c>
      <c r="B43" s="5" t="s">
        <v>95</v>
      </c>
      <c r="C43" s="5" t="s">
        <v>45</v>
      </c>
      <c r="D43" s="5">
        <v>392</v>
      </c>
      <c r="E43" s="8">
        <v>44</v>
      </c>
      <c r="F43" s="7">
        <v>93.4</v>
      </c>
      <c r="G43" s="7">
        <v>76</v>
      </c>
      <c r="H43" s="7">
        <f t="shared" si="3"/>
        <v>156.8</v>
      </c>
      <c r="I43" s="11">
        <f t="shared" si="4"/>
        <v>85.36</v>
      </c>
      <c r="J43" s="11">
        <f t="shared" si="5"/>
        <v>242.16</v>
      </c>
      <c r="K43" s="10"/>
    </row>
    <row r="44" spans="1:11">
      <c r="A44" s="5" t="s">
        <v>96</v>
      </c>
      <c r="B44" s="5" t="s">
        <v>97</v>
      </c>
      <c r="C44" s="5" t="s">
        <v>45</v>
      </c>
      <c r="D44" s="5">
        <v>389</v>
      </c>
      <c r="E44" s="8">
        <v>39</v>
      </c>
      <c r="F44" s="7">
        <v>90.6</v>
      </c>
      <c r="G44" s="7">
        <v>84</v>
      </c>
      <c r="H44" s="7">
        <f t="shared" si="3"/>
        <v>155.6</v>
      </c>
      <c r="I44" s="11">
        <f t="shared" si="4"/>
        <v>85.44</v>
      </c>
      <c r="J44" s="11">
        <f t="shared" si="5"/>
        <v>241.04</v>
      </c>
      <c r="K44" s="10"/>
    </row>
    <row r="45" spans="1:11">
      <c r="A45" s="5" t="s">
        <v>98</v>
      </c>
      <c r="B45" s="5" t="s">
        <v>99</v>
      </c>
      <c r="C45" s="5" t="s">
        <v>45</v>
      </c>
      <c r="D45" s="5">
        <v>387</v>
      </c>
      <c r="E45" s="8">
        <v>40</v>
      </c>
      <c r="F45" s="7">
        <v>83</v>
      </c>
      <c r="G45" s="7">
        <v>92</v>
      </c>
      <c r="H45" s="7">
        <f t="shared" si="3"/>
        <v>154.8</v>
      </c>
      <c r="I45" s="11">
        <f t="shared" si="4"/>
        <v>86</v>
      </c>
      <c r="J45" s="11">
        <f t="shared" si="5"/>
        <v>240.8</v>
      </c>
      <c r="K45" s="10"/>
    </row>
    <row r="46" spans="1:11">
      <c r="A46" s="5" t="s">
        <v>100</v>
      </c>
      <c r="B46" s="5" t="s">
        <v>101</v>
      </c>
      <c r="C46" s="5" t="s">
        <v>45</v>
      </c>
      <c r="D46" s="5">
        <v>378</v>
      </c>
      <c r="E46" s="8">
        <v>43</v>
      </c>
      <c r="F46" s="7">
        <v>86</v>
      </c>
      <c r="G46" s="7">
        <v>95</v>
      </c>
      <c r="H46" s="7">
        <f t="shared" si="3"/>
        <v>151.2</v>
      </c>
      <c r="I46" s="11">
        <f t="shared" si="4"/>
        <v>89.6</v>
      </c>
      <c r="J46" s="11">
        <f t="shared" si="5"/>
        <v>240.8</v>
      </c>
      <c r="K46" s="10"/>
    </row>
    <row r="47" spans="1:11">
      <c r="A47" s="5" t="s">
        <v>102</v>
      </c>
      <c r="B47" s="5" t="s">
        <v>103</v>
      </c>
      <c r="C47" s="5" t="s">
        <v>45</v>
      </c>
      <c r="D47" s="5">
        <v>375</v>
      </c>
      <c r="E47" s="8">
        <v>45</v>
      </c>
      <c r="F47" s="7">
        <v>89.2</v>
      </c>
      <c r="G47" s="2">
        <v>92</v>
      </c>
      <c r="H47" s="7">
        <f t="shared" si="3"/>
        <v>150</v>
      </c>
      <c r="I47" s="11">
        <f t="shared" si="4"/>
        <v>90.48</v>
      </c>
      <c r="J47" s="11">
        <f t="shared" si="5"/>
        <v>240.48</v>
      </c>
      <c r="K47" s="10"/>
    </row>
    <row r="48" spans="1:11">
      <c r="A48" s="5" t="s">
        <v>104</v>
      </c>
      <c r="B48" s="5" t="s">
        <v>105</v>
      </c>
      <c r="C48" s="5" t="s">
        <v>45</v>
      </c>
      <c r="D48" s="5">
        <v>382</v>
      </c>
      <c r="E48" s="8">
        <v>40</v>
      </c>
      <c r="F48" s="7">
        <v>84.6</v>
      </c>
      <c r="G48" s="7">
        <v>94</v>
      </c>
      <c r="H48" s="7">
        <f t="shared" si="3"/>
        <v>152.8</v>
      </c>
      <c r="I48" s="11">
        <f t="shared" si="4"/>
        <v>87.44</v>
      </c>
      <c r="J48" s="11">
        <f t="shared" si="5"/>
        <v>240.24</v>
      </c>
      <c r="K48" s="10"/>
    </row>
    <row r="49" spans="1:11">
      <c r="A49" s="5" t="s">
        <v>106</v>
      </c>
      <c r="B49" s="5" t="s">
        <v>107</v>
      </c>
      <c r="C49" s="5" t="s">
        <v>45</v>
      </c>
      <c r="D49" s="5">
        <v>365</v>
      </c>
      <c r="E49" s="8">
        <v>45</v>
      </c>
      <c r="F49" s="7">
        <v>93.2</v>
      </c>
      <c r="G49" s="7">
        <v>97</v>
      </c>
      <c r="H49" s="7">
        <f t="shared" si="3"/>
        <v>146</v>
      </c>
      <c r="I49" s="11">
        <f t="shared" si="4"/>
        <v>94.08</v>
      </c>
      <c r="J49" s="11">
        <f t="shared" si="5"/>
        <v>240.08</v>
      </c>
      <c r="K49" s="10"/>
    </row>
    <row r="50" spans="1:11">
      <c r="A50" s="5" t="s">
        <v>108</v>
      </c>
      <c r="B50" s="5" t="s">
        <v>109</v>
      </c>
      <c r="C50" s="5" t="s">
        <v>45</v>
      </c>
      <c r="D50" s="5">
        <v>381</v>
      </c>
      <c r="E50" s="8">
        <v>42</v>
      </c>
      <c r="F50" s="7">
        <v>85</v>
      </c>
      <c r="G50" s="7">
        <v>92</v>
      </c>
      <c r="H50" s="7">
        <f t="shared" si="3"/>
        <v>152.4</v>
      </c>
      <c r="I50" s="11">
        <f t="shared" si="4"/>
        <v>87.6</v>
      </c>
      <c r="J50" s="11">
        <f t="shared" si="5"/>
        <v>240</v>
      </c>
      <c r="K50" s="10"/>
    </row>
    <row r="51" spans="1:11">
      <c r="A51" s="5" t="s">
        <v>110</v>
      </c>
      <c r="B51" s="5" t="s">
        <v>111</v>
      </c>
      <c r="C51" s="5" t="s">
        <v>45</v>
      </c>
      <c r="D51" s="5">
        <v>386</v>
      </c>
      <c r="E51" s="8">
        <v>37</v>
      </c>
      <c r="F51" s="7">
        <v>82.2</v>
      </c>
      <c r="G51" s="7">
        <v>94</v>
      </c>
      <c r="H51" s="7">
        <f t="shared" si="3"/>
        <v>154.4</v>
      </c>
      <c r="I51" s="11">
        <f t="shared" si="4"/>
        <v>85.28</v>
      </c>
      <c r="J51" s="11">
        <f t="shared" si="5"/>
        <v>239.68</v>
      </c>
      <c r="K51" s="10"/>
    </row>
    <row r="52" spans="1:11">
      <c r="A52" s="5" t="s">
        <v>112</v>
      </c>
      <c r="B52" s="5" t="s">
        <v>113</v>
      </c>
      <c r="C52" s="5" t="s">
        <v>45</v>
      </c>
      <c r="D52" s="5">
        <v>377</v>
      </c>
      <c r="E52" s="8">
        <v>43</v>
      </c>
      <c r="F52" s="7">
        <v>85.8</v>
      </c>
      <c r="G52" s="7">
        <v>91</v>
      </c>
      <c r="H52" s="7">
        <f t="shared" si="3"/>
        <v>150.8</v>
      </c>
      <c r="I52" s="11">
        <f t="shared" si="4"/>
        <v>87.92</v>
      </c>
      <c r="J52" s="11">
        <f t="shared" si="5"/>
        <v>238.72</v>
      </c>
      <c r="K52" s="10"/>
    </row>
    <row r="53" spans="1:11">
      <c r="A53" s="5" t="s">
        <v>114</v>
      </c>
      <c r="B53" s="5" t="s">
        <v>115</v>
      </c>
      <c r="C53" s="5" t="s">
        <v>45</v>
      </c>
      <c r="D53" s="5">
        <v>375</v>
      </c>
      <c r="E53" s="8">
        <v>44</v>
      </c>
      <c r="F53" s="7">
        <v>83.8</v>
      </c>
      <c r="G53" s="7">
        <v>94</v>
      </c>
      <c r="H53" s="7">
        <f t="shared" si="3"/>
        <v>150</v>
      </c>
      <c r="I53" s="11">
        <f t="shared" si="4"/>
        <v>88.72</v>
      </c>
      <c r="J53" s="11">
        <f t="shared" si="5"/>
        <v>238.72</v>
      </c>
      <c r="K53" s="10"/>
    </row>
    <row r="54" spans="1:11">
      <c r="A54" s="5" t="s">
        <v>116</v>
      </c>
      <c r="B54" s="5" t="s">
        <v>117</v>
      </c>
      <c r="C54" s="5" t="s">
        <v>45</v>
      </c>
      <c r="D54" s="5">
        <v>381</v>
      </c>
      <c r="E54" s="8">
        <v>42</v>
      </c>
      <c r="F54" s="7">
        <v>87.4</v>
      </c>
      <c r="G54" s="7">
        <v>86</v>
      </c>
      <c r="H54" s="7">
        <f t="shared" si="3"/>
        <v>152.4</v>
      </c>
      <c r="I54" s="11">
        <f t="shared" si="4"/>
        <v>86.16</v>
      </c>
      <c r="J54" s="11">
        <f t="shared" si="5"/>
        <v>238.56</v>
      </c>
      <c r="K54" s="10"/>
    </row>
    <row r="55" spans="1:11">
      <c r="A55" s="5" t="s">
        <v>118</v>
      </c>
      <c r="B55" s="5" t="s">
        <v>119</v>
      </c>
      <c r="C55" s="5" t="s">
        <v>45</v>
      </c>
      <c r="D55" s="5">
        <v>376</v>
      </c>
      <c r="E55" s="8">
        <v>43</v>
      </c>
      <c r="F55" s="7">
        <v>87.2</v>
      </c>
      <c r="G55" s="7">
        <v>90</v>
      </c>
      <c r="H55" s="7">
        <f t="shared" si="3"/>
        <v>150.4</v>
      </c>
      <c r="I55" s="11">
        <f t="shared" si="4"/>
        <v>88.08</v>
      </c>
      <c r="J55" s="11">
        <f t="shared" si="5"/>
        <v>238.48</v>
      </c>
      <c r="K55" s="10"/>
    </row>
    <row r="56" spans="1:11">
      <c r="A56" s="5" t="s">
        <v>120</v>
      </c>
      <c r="B56" s="5" t="s">
        <v>121</v>
      </c>
      <c r="C56" s="5" t="s">
        <v>45</v>
      </c>
      <c r="D56" s="5">
        <v>384</v>
      </c>
      <c r="E56" s="8">
        <v>41</v>
      </c>
      <c r="F56" s="7">
        <v>82.8</v>
      </c>
      <c r="G56" s="7">
        <v>88</v>
      </c>
      <c r="H56" s="7">
        <f t="shared" si="3"/>
        <v>153.6</v>
      </c>
      <c r="I56" s="11">
        <f t="shared" si="4"/>
        <v>84.72</v>
      </c>
      <c r="J56" s="11">
        <f t="shared" si="5"/>
        <v>238.32</v>
      </c>
      <c r="K56" s="10"/>
    </row>
    <row r="57" spans="1:11">
      <c r="A57" s="5" t="s">
        <v>122</v>
      </c>
      <c r="B57" s="5" t="s">
        <v>123</v>
      </c>
      <c r="C57" s="5" t="s">
        <v>45</v>
      </c>
      <c r="D57" s="5">
        <v>363</v>
      </c>
      <c r="E57" s="8">
        <v>45</v>
      </c>
      <c r="F57" s="7">
        <v>90.8</v>
      </c>
      <c r="G57" s="7">
        <v>96</v>
      </c>
      <c r="H57" s="7">
        <f t="shared" si="3"/>
        <v>145.2</v>
      </c>
      <c r="I57" s="11">
        <f t="shared" si="4"/>
        <v>92.72</v>
      </c>
      <c r="J57" s="11">
        <f t="shared" si="5"/>
        <v>237.92</v>
      </c>
      <c r="K57" s="10"/>
    </row>
    <row r="58" spans="1:11">
      <c r="A58" s="5" t="s">
        <v>124</v>
      </c>
      <c r="B58" s="5" t="s">
        <v>125</v>
      </c>
      <c r="C58" s="5" t="s">
        <v>45</v>
      </c>
      <c r="D58" s="5">
        <v>377</v>
      </c>
      <c r="E58" s="8">
        <v>39</v>
      </c>
      <c r="F58" s="7">
        <v>84</v>
      </c>
      <c r="G58" s="7">
        <v>94</v>
      </c>
      <c r="H58" s="7">
        <f t="shared" si="3"/>
        <v>150.8</v>
      </c>
      <c r="I58" s="11">
        <f t="shared" si="4"/>
        <v>86.8</v>
      </c>
      <c r="J58" s="11">
        <f t="shared" si="5"/>
        <v>237.6</v>
      </c>
      <c r="K58" s="10"/>
    </row>
    <row r="59" spans="1:11">
      <c r="A59" s="5" t="s">
        <v>126</v>
      </c>
      <c r="B59" s="5" t="s">
        <v>127</v>
      </c>
      <c r="C59" s="5" t="s">
        <v>45</v>
      </c>
      <c r="D59" s="5">
        <v>371</v>
      </c>
      <c r="E59" s="8">
        <v>42</v>
      </c>
      <c r="F59" s="7">
        <v>89.4</v>
      </c>
      <c r="G59" s="7">
        <v>91</v>
      </c>
      <c r="H59" s="7">
        <f t="shared" si="3"/>
        <v>148.4</v>
      </c>
      <c r="I59" s="11">
        <f t="shared" si="4"/>
        <v>88.96</v>
      </c>
      <c r="J59" s="11">
        <f t="shared" si="5"/>
        <v>237.36</v>
      </c>
      <c r="K59" s="10"/>
    </row>
    <row r="60" spans="1:11">
      <c r="A60" s="5" t="s">
        <v>128</v>
      </c>
      <c r="B60" s="5" t="s">
        <v>129</v>
      </c>
      <c r="C60" s="5" t="s">
        <v>45</v>
      </c>
      <c r="D60" s="5">
        <v>384</v>
      </c>
      <c r="E60" s="8">
        <v>39</v>
      </c>
      <c r="F60" s="7">
        <v>81</v>
      </c>
      <c r="G60" s="7">
        <v>89</v>
      </c>
      <c r="H60" s="7">
        <f t="shared" si="3"/>
        <v>153.6</v>
      </c>
      <c r="I60" s="11">
        <f t="shared" si="4"/>
        <v>83.6</v>
      </c>
      <c r="J60" s="11">
        <f t="shared" si="5"/>
        <v>237.2</v>
      </c>
      <c r="K60" s="10"/>
    </row>
    <row r="61" spans="1:11">
      <c r="A61" s="5" t="s">
        <v>130</v>
      </c>
      <c r="B61" s="5" t="s">
        <v>131</v>
      </c>
      <c r="C61" s="5" t="s">
        <v>45</v>
      </c>
      <c r="D61" s="5">
        <v>377</v>
      </c>
      <c r="E61" s="8">
        <v>39</v>
      </c>
      <c r="F61" s="7">
        <v>85.8</v>
      </c>
      <c r="G61" s="7">
        <v>91</v>
      </c>
      <c r="H61" s="7">
        <f t="shared" si="3"/>
        <v>150.8</v>
      </c>
      <c r="I61" s="11">
        <f t="shared" si="4"/>
        <v>86.32</v>
      </c>
      <c r="J61" s="11">
        <f t="shared" si="5"/>
        <v>237.12</v>
      </c>
      <c r="K61" s="10"/>
    </row>
    <row r="62" spans="1:11">
      <c r="A62" s="5" t="s">
        <v>132</v>
      </c>
      <c r="B62" s="5" t="s">
        <v>133</v>
      </c>
      <c r="C62" s="5" t="s">
        <v>45</v>
      </c>
      <c r="D62" s="5">
        <v>380</v>
      </c>
      <c r="E62" s="8">
        <v>39</v>
      </c>
      <c r="F62" s="7">
        <v>79.2</v>
      </c>
      <c r="G62" s="7">
        <v>92</v>
      </c>
      <c r="H62" s="7">
        <f t="shared" si="3"/>
        <v>152</v>
      </c>
      <c r="I62" s="11">
        <f t="shared" si="4"/>
        <v>84.08</v>
      </c>
      <c r="J62" s="11">
        <f t="shared" si="5"/>
        <v>236.08</v>
      </c>
      <c r="K62" s="10"/>
    </row>
    <row r="63" spans="1:11">
      <c r="A63" s="5" t="s">
        <v>134</v>
      </c>
      <c r="B63" s="5" t="s">
        <v>135</v>
      </c>
      <c r="C63" s="5" t="s">
        <v>45</v>
      </c>
      <c r="D63" s="5">
        <v>366</v>
      </c>
      <c r="E63" s="8">
        <v>45</v>
      </c>
      <c r="F63" s="7">
        <v>92</v>
      </c>
      <c r="G63" s="7">
        <v>86</v>
      </c>
      <c r="H63" s="7">
        <f t="shared" si="3"/>
        <v>146.4</v>
      </c>
      <c r="I63" s="11">
        <f t="shared" si="4"/>
        <v>89.2</v>
      </c>
      <c r="J63" s="11">
        <f t="shared" si="5"/>
        <v>235.6</v>
      </c>
      <c r="K63" s="10"/>
    </row>
    <row r="64" spans="1:11">
      <c r="A64" s="5" t="s">
        <v>136</v>
      </c>
      <c r="B64" s="5" t="s">
        <v>137</v>
      </c>
      <c r="C64" s="5" t="s">
        <v>45</v>
      </c>
      <c r="D64" s="5">
        <v>368</v>
      </c>
      <c r="E64" s="8">
        <v>42</v>
      </c>
      <c r="F64" s="7">
        <v>85.4</v>
      </c>
      <c r="G64" s="7">
        <v>93</v>
      </c>
      <c r="H64" s="7">
        <f t="shared" si="3"/>
        <v>147.2</v>
      </c>
      <c r="I64" s="11">
        <f t="shared" si="4"/>
        <v>88.16</v>
      </c>
      <c r="J64" s="11">
        <f t="shared" si="5"/>
        <v>235.36</v>
      </c>
      <c r="K64" s="10"/>
    </row>
    <row r="65" spans="1:11">
      <c r="A65" s="5" t="s">
        <v>138</v>
      </c>
      <c r="B65" s="5" t="s">
        <v>139</v>
      </c>
      <c r="C65" s="5" t="s">
        <v>45</v>
      </c>
      <c r="D65" s="5">
        <v>370</v>
      </c>
      <c r="E65" s="8">
        <v>43</v>
      </c>
      <c r="F65" s="7">
        <v>84.6</v>
      </c>
      <c r="G65" s="7">
        <v>90</v>
      </c>
      <c r="H65" s="7">
        <f t="shared" si="3"/>
        <v>148</v>
      </c>
      <c r="I65" s="11">
        <f t="shared" si="4"/>
        <v>87.04</v>
      </c>
      <c r="J65" s="11">
        <f t="shared" si="5"/>
        <v>235.04</v>
      </c>
      <c r="K65" s="10"/>
    </row>
    <row r="66" spans="1:11">
      <c r="A66" s="5" t="s">
        <v>140</v>
      </c>
      <c r="B66" s="5" t="s">
        <v>141</v>
      </c>
      <c r="C66" s="5" t="s">
        <v>45</v>
      </c>
      <c r="D66" s="5">
        <v>374</v>
      </c>
      <c r="E66" s="8">
        <v>40</v>
      </c>
      <c r="F66" s="7">
        <v>80.6</v>
      </c>
      <c r="G66" s="7">
        <v>93</v>
      </c>
      <c r="H66" s="7">
        <f t="shared" si="3"/>
        <v>149.6</v>
      </c>
      <c r="I66" s="11">
        <f t="shared" si="4"/>
        <v>85.44</v>
      </c>
      <c r="J66" s="11">
        <f t="shared" si="5"/>
        <v>235.04</v>
      </c>
      <c r="K66" s="10"/>
    </row>
    <row r="67" spans="1:11">
      <c r="A67" s="5" t="s">
        <v>142</v>
      </c>
      <c r="B67" s="5" t="s">
        <v>143</v>
      </c>
      <c r="C67" s="5" t="s">
        <v>45</v>
      </c>
      <c r="D67" s="5">
        <v>374</v>
      </c>
      <c r="E67" s="8">
        <v>40</v>
      </c>
      <c r="F67" s="7">
        <v>87.4</v>
      </c>
      <c r="G67" s="7">
        <v>86</v>
      </c>
      <c r="H67" s="7">
        <f t="shared" si="3"/>
        <v>149.6</v>
      </c>
      <c r="I67" s="11">
        <f t="shared" si="4"/>
        <v>85.36</v>
      </c>
      <c r="J67" s="11">
        <f t="shared" si="5"/>
        <v>234.96</v>
      </c>
      <c r="K67" s="10"/>
    </row>
    <row r="68" spans="1:11">
      <c r="A68" s="5" t="s">
        <v>144</v>
      </c>
      <c r="B68" s="5" t="s">
        <v>145</v>
      </c>
      <c r="C68" s="5" t="s">
        <v>45</v>
      </c>
      <c r="D68" s="5">
        <v>371</v>
      </c>
      <c r="E68" s="8">
        <v>44</v>
      </c>
      <c r="F68" s="7">
        <v>86</v>
      </c>
      <c r="G68" s="7">
        <v>86</v>
      </c>
      <c r="H68" s="7">
        <f t="shared" si="3"/>
        <v>148.4</v>
      </c>
      <c r="I68" s="11">
        <f t="shared" si="4"/>
        <v>86.4</v>
      </c>
      <c r="J68" s="11">
        <f t="shared" si="5"/>
        <v>234.8</v>
      </c>
      <c r="K68" s="10"/>
    </row>
    <row r="69" spans="1:11">
      <c r="A69" s="5" t="s">
        <v>146</v>
      </c>
      <c r="B69" s="5" t="s">
        <v>147</v>
      </c>
      <c r="C69" s="5" t="s">
        <v>45</v>
      </c>
      <c r="D69" s="5">
        <v>368</v>
      </c>
      <c r="E69" s="8">
        <v>39</v>
      </c>
      <c r="F69" s="7">
        <v>89.8</v>
      </c>
      <c r="G69" s="7">
        <v>90</v>
      </c>
      <c r="H69" s="7">
        <f t="shared" si="3"/>
        <v>147.2</v>
      </c>
      <c r="I69" s="11">
        <f t="shared" si="4"/>
        <v>87.52</v>
      </c>
      <c r="J69" s="11">
        <f t="shared" si="5"/>
        <v>234.72</v>
      </c>
      <c r="K69" s="10"/>
    </row>
    <row r="70" spans="1:11">
      <c r="A70" s="5" t="s">
        <v>148</v>
      </c>
      <c r="B70" s="5" t="s">
        <v>149</v>
      </c>
      <c r="C70" s="5" t="s">
        <v>45</v>
      </c>
      <c r="D70" s="5">
        <v>358</v>
      </c>
      <c r="E70" s="8">
        <v>41</v>
      </c>
      <c r="F70" s="7">
        <v>90.4</v>
      </c>
      <c r="G70" s="7">
        <v>97</v>
      </c>
      <c r="H70" s="7">
        <f t="shared" si="3"/>
        <v>143.2</v>
      </c>
      <c r="I70" s="11">
        <f t="shared" si="4"/>
        <v>91.36</v>
      </c>
      <c r="J70" s="11">
        <f t="shared" si="5"/>
        <v>234.56</v>
      </c>
      <c r="K70" s="10"/>
    </row>
    <row r="71" spans="1:11">
      <c r="A71" s="5" t="s">
        <v>150</v>
      </c>
      <c r="B71" s="5" t="s">
        <v>151</v>
      </c>
      <c r="C71" s="5" t="s">
        <v>45</v>
      </c>
      <c r="D71" s="5">
        <v>363</v>
      </c>
      <c r="E71" s="8">
        <v>43</v>
      </c>
      <c r="F71" s="7">
        <v>90.4</v>
      </c>
      <c r="G71" s="7">
        <v>90</v>
      </c>
      <c r="H71" s="7">
        <f t="shared" si="3"/>
        <v>145.2</v>
      </c>
      <c r="I71" s="11">
        <f t="shared" si="4"/>
        <v>89.36</v>
      </c>
      <c r="J71" s="11">
        <f t="shared" si="5"/>
        <v>234.56</v>
      </c>
      <c r="K71" s="10"/>
    </row>
    <row r="72" spans="1:11">
      <c r="A72" s="5" t="s">
        <v>152</v>
      </c>
      <c r="B72" s="5" t="s">
        <v>153</v>
      </c>
      <c r="C72" s="5" t="s">
        <v>45</v>
      </c>
      <c r="D72" s="5">
        <v>380</v>
      </c>
      <c r="E72" s="8">
        <v>39</v>
      </c>
      <c r="F72" s="7">
        <v>84.2</v>
      </c>
      <c r="G72" s="7">
        <v>83</v>
      </c>
      <c r="H72" s="7">
        <f t="shared" si="3"/>
        <v>152</v>
      </c>
      <c r="I72" s="11">
        <f t="shared" si="4"/>
        <v>82.48</v>
      </c>
      <c r="J72" s="11">
        <f t="shared" si="5"/>
        <v>234.48</v>
      </c>
      <c r="K72" s="10"/>
    </row>
    <row r="73" spans="1:11">
      <c r="A73" s="5" t="s">
        <v>154</v>
      </c>
      <c r="B73" s="5" t="s">
        <v>155</v>
      </c>
      <c r="C73" s="5" t="s">
        <v>45</v>
      </c>
      <c r="D73" s="5">
        <v>369</v>
      </c>
      <c r="E73" s="8">
        <v>44</v>
      </c>
      <c r="F73" s="7">
        <v>87.6</v>
      </c>
      <c r="G73" s="7">
        <v>85</v>
      </c>
      <c r="H73" s="7">
        <f t="shared" si="3"/>
        <v>147.6</v>
      </c>
      <c r="I73" s="11">
        <f t="shared" si="4"/>
        <v>86.64</v>
      </c>
      <c r="J73" s="11">
        <f t="shared" si="5"/>
        <v>234.24</v>
      </c>
      <c r="K73" s="10"/>
    </row>
    <row r="74" spans="1:11">
      <c r="A74" s="5" t="s">
        <v>156</v>
      </c>
      <c r="B74" s="5" t="s">
        <v>157</v>
      </c>
      <c r="C74" s="5" t="s">
        <v>45</v>
      </c>
      <c r="D74" s="5">
        <v>370</v>
      </c>
      <c r="E74" s="8">
        <v>43</v>
      </c>
      <c r="F74" s="7">
        <v>88.2</v>
      </c>
      <c r="G74" s="7">
        <v>84</v>
      </c>
      <c r="H74" s="7">
        <f t="shared" si="3"/>
        <v>148</v>
      </c>
      <c r="I74" s="11">
        <f t="shared" si="4"/>
        <v>86.08</v>
      </c>
      <c r="J74" s="11">
        <f t="shared" si="5"/>
        <v>234.08</v>
      </c>
      <c r="K74" s="10"/>
    </row>
    <row r="75" spans="1:11">
      <c r="A75" s="5" t="s">
        <v>158</v>
      </c>
      <c r="B75" s="5" t="s">
        <v>159</v>
      </c>
      <c r="C75" s="5" t="s">
        <v>45</v>
      </c>
      <c r="D75" s="5">
        <v>363</v>
      </c>
      <c r="E75" s="8">
        <v>43</v>
      </c>
      <c r="F75" s="7">
        <v>85.4</v>
      </c>
      <c r="G75" s="7">
        <v>93</v>
      </c>
      <c r="H75" s="7">
        <f t="shared" si="3"/>
        <v>145.2</v>
      </c>
      <c r="I75" s="11">
        <f t="shared" si="4"/>
        <v>88.56</v>
      </c>
      <c r="J75" s="11">
        <f t="shared" si="5"/>
        <v>233.76</v>
      </c>
      <c r="K75" s="10"/>
    </row>
    <row r="76" spans="1:11">
      <c r="A76" s="5" t="s">
        <v>160</v>
      </c>
      <c r="B76" s="5" t="s">
        <v>161</v>
      </c>
      <c r="C76" s="5" t="s">
        <v>45</v>
      </c>
      <c r="D76" s="5">
        <v>369</v>
      </c>
      <c r="E76" s="8">
        <v>39</v>
      </c>
      <c r="F76" s="7">
        <v>88.8</v>
      </c>
      <c r="G76" s="7">
        <v>87</v>
      </c>
      <c r="H76" s="7">
        <f t="shared" si="3"/>
        <v>147.6</v>
      </c>
      <c r="I76" s="11">
        <f t="shared" si="4"/>
        <v>85.92</v>
      </c>
      <c r="J76" s="11">
        <f t="shared" si="5"/>
        <v>233.52</v>
      </c>
      <c r="K76" s="10"/>
    </row>
    <row r="77" spans="1:11">
      <c r="A77" s="5" t="s">
        <v>162</v>
      </c>
      <c r="B77" s="5" t="s">
        <v>163</v>
      </c>
      <c r="C77" s="5" t="s">
        <v>45</v>
      </c>
      <c r="D77" s="5">
        <v>368</v>
      </c>
      <c r="E77" s="8">
        <v>42</v>
      </c>
      <c r="F77" s="7">
        <v>86.4</v>
      </c>
      <c r="G77" s="7">
        <v>87</v>
      </c>
      <c r="H77" s="7">
        <f t="shared" si="3"/>
        <v>147.2</v>
      </c>
      <c r="I77" s="11">
        <f t="shared" si="4"/>
        <v>86.16</v>
      </c>
      <c r="J77" s="11">
        <f t="shared" si="5"/>
        <v>233.36</v>
      </c>
      <c r="K77" s="10"/>
    </row>
    <row r="78" spans="1:11">
      <c r="A78" s="5" t="s">
        <v>164</v>
      </c>
      <c r="B78" s="5" t="s">
        <v>165</v>
      </c>
      <c r="C78" s="5" t="s">
        <v>45</v>
      </c>
      <c r="D78" s="5">
        <v>372</v>
      </c>
      <c r="E78" s="8">
        <v>38</v>
      </c>
      <c r="F78" s="7">
        <v>87.2</v>
      </c>
      <c r="G78" s="7">
        <v>86</v>
      </c>
      <c r="H78" s="7">
        <f t="shared" si="3"/>
        <v>148.8</v>
      </c>
      <c r="I78" s="11">
        <f t="shared" si="4"/>
        <v>84.48</v>
      </c>
      <c r="J78" s="11">
        <f t="shared" si="5"/>
        <v>233.28</v>
      </c>
      <c r="K78" s="10"/>
    </row>
    <row r="79" spans="1:11">
      <c r="A79" s="5" t="s">
        <v>166</v>
      </c>
      <c r="B79" s="5" t="s">
        <v>167</v>
      </c>
      <c r="C79" s="5" t="s">
        <v>45</v>
      </c>
      <c r="D79" s="5">
        <v>370</v>
      </c>
      <c r="E79" s="7">
        <v>43</v>
      </c>
      <c r="F79" s="7">
        <v>80.8</v>
      </c>
      <c r="G79" s="7">
        <v>89</v>
      </c>
      <c r="H79" s="7">
        <f t="shared" si="3"/>
        <v>148</v>
      </c>
      <c r="I79" s="11">
        <f t="shared" si="4"/>
        <v>85.12</v>
      </c>
      <c r="J79" s="11">
        <f t="shared" si="5"/>
        <v>233.12</v>
      </c>
      <c r="K79" s="10"/>
    </row>
    <row r="80" spans="1:11">
      <c r="A80" s="5" t="s">
        <v>168</v>
      </c>
      <c r="B80" s="5" t="s">
        <v>169</v>
      </c>
      <c r="C80" s="5" t="s">
        <v>45</v>
      </c>
      <c r="D80" s="5">
        <v>375</v>
      </c>
      <c r="E80" s="7">
        <v>38</v>
      </c>
      <c r="F80" s="7">
        <v>90.4</v>
      </c>
      <c r="G80" s="7">
        <v>78</v>
      </c>
      <c r="H80" s="7">
        <f t="shared" si="3"/>
        <v>150</v>
      </c>
      <c r="I80" s="11">
        <f t="shared" si="4"/>
        <v>82.56</v>
      </c>
      <c r="J80" s="11">
        <f t="shared" si="5"/>
        <v>232.56</v>
      </c>
      <c r="K80" s="10"/>
    </row>
    <row r="81" spans="1:11">
      <c r="A81" s="5" t="s">
        <v>170</v>
      </c>
      <c r="B81" s="5" t="s">
        <v>171</v>
      </c>
      <c r="C81" s="5" t="s">
        <v>45</v>
      </c>
      <c r="D81" s="5">
        <v>367</v>
      </c>
      <c r="E81" s="7">
        <v>37</v>
      </c>
      <c r="F81" s="7">
        <v>85.8</v>
      </c>
      <c r="G81" s="7">
        <v>91</v>
      </c>
      <c r="H81" s="7">
        <f t="shared" si="3"/>
        <v>146.8</v>
      </c>
      <c r="I81" s="11">
        <f t="shared" si="4"/>
        <v>85.52</v>
      </c>
      <c r="J81" s="11">
        <f t="shared" si="5"/>
        <v>232.32</v>
      </c>
      <c r="K81" s="10"/>
    </row>
    <row r="82" spans="1:11">
      <c r="A82" s="5" t="s">
        <v>172</v>
      </c>
      <c r="B82" s="5" t="s">
        <v>173</v>
      </c>
      <c r="C82" s="5" t="s">
        <v>45</v>
      </c>
      <c r="D82" s="5">
        <v>361</v>
      </c>
      <c r="E82" s="7">
        <v>40</v>
      </c>
      <c r="F82" s="7">
        <v>90.6</v>
      </c>
      <c r="G82" s="7">
        <v>88</v>
      </c>
      <c r="H82" s="7">
        <f t="shared" ref="H82:H98" si="6">D82/2.5</f>
        <v>144.4</v>
      </c>
      <c r="I82" s="11">
        <f t="shared" ref="I82:I98" si="7">SUM(E82:G82)/2.5</f>
        <v>87.44</v>
      </c>
      <c r="J82" s="11">
        <f t="shared" ref="J82:J98" si="8">SUM(H82:I82)</f>
        <v>231.84</v>
      </c>
      <c r="K82" s="10"/>
    </row>
    <row r="83" spans="1:11">
      <c r="A83" s="5" t="s">
        <v>174</v>
      </c>
      <c r="B83" s="5" t="s">
        <v>175</v>
      </c>
      <c r="C83" s="5" t="s">
        <v>45</v>
      </c>
      <c r="D83" s="5">
        <v>362</v>
      </c>
      <c r="E83" s="7">
        <v>44</v>
      </c>
      <c r="F83" s="7">
        <v>85.4</v>
      </c>
      <c r="G83" s="7">
        <v>88</v>
      </c>
      <c r="H83" s="7">
        <f t="shared" si="6"/>
        <v>144.8</v>
      </c>
      <c r="I83" s="11">
        <f t="shared" si="7"/>
        <v>86.96</v>
      </c>
      <c r="J83" s="11">
        <f t="shared" si="8"/>
        <v>231.76</v>
      </c>
      <c r="K83" s="10"/>
    </row>
    <row r="84" spans="1:11">
      <c r="A84" s="5" t="s">
        <v>176</v>
      </c>
      <c r="B84" s="5" t="s">
        <v>177</v>
      </c>
      <c r="C84" s="5" t="s">
        <v>45</v>
      </c>
      <c r="D84" s="5">
        <v>366</v>
      </c>
      <c r="E84" s="7">
        <v>39</v>
      </c>
      <c r="F84" s="7">
        <v>84.8</v>
      </c>
      <c r="G84" s="7">
        <v>88</v>
      </c>
      <c r="H84" s="7">
        <f t="shared" si="6"/>
        <v>146.4</v>
      </c>
      <c r="I84" s="11">
        <f t="shared" si="7"/>
        <v>84.72</v>
      </c>
      <c r="J84" s="11">
        <f t="shared" si="8"/>
        <v>231.12</v>
      </c>
      <c r="K84" s="10"/>
    </row>
    <row r="85" spans="1:11">
      <c r="A85" s="5" t="s">
        <v>178</v>
      </c>
      <c r="B85" s="5" t="s">
        <v>179</v>
      </c>
      <c r="C85" s="5" t="s">
        <v>45</v>
      </c>
      <c r="D85" s="5">
        <v>362</v>
      </c>
      <c r="E85" s="7">
        <v>42</v>
      </c>
      <c r="F85" s="7">
        <v>84.8</v>
      </c>
      <c r="G85" s="7">
        <v>88</v>
      </c>
      <c r="H85" s="7">
        <f t="shared" si="6"/>
        <v>144.8</v>
      </c>
      <c r="I85" s="11">
        <f t="shared" si="7"/>
        <v>85.92</v>
      </c>
      <c r="J85" s="11">
        <f t="shared" si="8"/>
        <v>230.72</v>
      </c>
      <c r="K85" s="10"/>
    </row>
    <row r="86" spans="1:11">
      <c r="A86" s="5" t="s">
        <v>180</v>
      </c>
      <c r="B86" s="5" t="s">
        <v>181</v>
      </c>
      <c r="C86" s="5" t="s">
        <v>45</v>
      </c>
      <c r="D86" s="5">
        <v>364</v>
      </c>
      <c r="E86" s="7">
        <v>38</v>
      </c>
      <c r="F86" s="7">
        <v>84</v>
      </c>
      <c r="G86" s="7">
        <v>90</v>
      </c>
      <c r="H86" s="7">
        <f t="shared" si="6"/>
        <v>145.6</v>
      </c>
      <c r="I86" s="11">
        <f t="shared" si="7"/>
        <v>84.8</v>
      </c>
      <c r="J86" s="11">
        <f t="shared" si="8"/>
        <v>230.4</v>
      </c>
      <c r="K86" s="10"/>
    </row>
    <row r="87" spans="1:11">
      <c r="A87" s="5" t="s">
        <v>182</v>
      </c>
      <c r="B87" s="5" t="s">
        <v>183</v>
      </c>
      <c r="C87" s="5" t="s">
        <v>45</v>
      </c>
      <c r="D87" s="5">
        <v>380</v>
      </c>
      <c r="E87" s="7">
        <v>38</v>
      </c>
      <c r="F87" s="7">
        <v>78.8</v>
      </c>
      <c r="G87" s="7">
        <v>79</v>
      </c>
      <c r="H87" s="7">
        <f t="shared" si="6"/>
        <v>152</v>
      </c>
      <c r="I87" s="11">
        <f t="shared" si="7"/>
        <v>78.32</v>
      </c>
      <c r="J87" s="11">
        <f t="shared" si="8"/>
        <v>230.32</v>
      </c>
      <c r="K87" s="10"/>
    </row>
    <row r="88" spans="1:11">
      <c r="A88" s="5" t="s">
        <v>184</v>
      </c>
      <c r="B88" s="5" t="s">
        <v>185</v>
      </c>
      <c r="C88" s="5" t="s">
        <v>45</v>
      </c>
      <c r="D88" s="5">
        <v>368</v>
      </c>
      <c r="E88" s="7">
        <v>38</v>
      </c>
      <c r="F88" s="7">
        <v>84.6</v>
      </c>
      <c r="G88" s="7">
        <v>85</v>
      </c>
      <c r="H88" s="7">
        <f t="shared" si="6"/>
        <v>147.2</v>
      </c>
      <c r="I88" s="11">
        <f t="shared" si="7"/>
        <v>83.04</v>
      </c>
      <c r="J88" s="11">
        <f t="shared" si="8"/>
        <v>230.24</v>
      </c>
      <c r="K88" s="10"/>
    </row>
    <row r="89" spans="1:11">
      <c r="A89" s="5" t="s">
        <v>186</v>
      </c>
      <c r="B89" s="5" t="s">
        <v>187</v>
      </c>
      <c r="C89" s="5" t="s">
        <v>45</v>
      </c>
      <c r="D89" s="5">
        <v>359</v>
      </c>
      <c r="E89" s="7">
        <v>42</v>
      </c>
      <c r="F89" s="7">
        <v>85.6</v>
      </c>
      <c r="G89" s="7">
        <v>88</v>
      </c>
      <c r="H89" s="7">
        <f t="shared" si="6"/>
        <v>143.6</v>
      </c>
      <c r="I89" s="11">
        <f t="shared" si="7"/>
        <v>86.24</v>
      </c>
      <c r="J89" s="11">
        <f t="shared" si="8"/>
        <v>229.84</v>
      </c>
      <c r="K89" s="10"/>
    </row>
    <row r="90" spans="1:11">
      <c r="A90" s="5" t="s">
        <v>188</v>
      </c>
      <c r="B90" s="5" t="s">
        <v>189</v>
      </c>
      <c r="C90" s="5" t="s">
        <v>45</v>
      </c>
      <c r="D90" s="5">
        <v>363</v>
      </c>
      <c r="E90" s="7">
        <v>42</v>
      </c>
      <c r="F90" s="7">
        <v>83.6</v>
      </c>
      <c r="G90" s="7">
        <v>85</v>
      </c>
      <c r="H90" s="7">
        <f t="shared" si="6"/>
        <v>145.2</v>
      </c>
      <c r="I90" s="11">
        <f t="shared" si="7"/>
        <v>84.24</v>
      </c>
      <c r="J90" s="11">
        <f t="shared" si="8"/>
        <v>229.44</v>
      </c>
      <c r="K90" s="10"/>
    </row>
    <row r="91" spans="1:11">
      <c r="A91" s="5" t="s">
        <v>190</v>
      </c>
      <c r="B91" s="5" t="s">
        <v>191</v>
      </c>
      <c r="C91" s="5" t="s">
        <v>45</v>
      </c>
      <c r="D91" s="5">
        <v>360</v>
      </c>
      <c r="E91" s="7">
        <v>40</v>
      </c>
      <c r="F91" s="7">
        <v>78</v>
      </c>
      <c r="G91" s="7">
        <v>92</v>
      </c>
      <c r="H91" s="7">
        <f t="shared" si="6"/>
        <v>144</v>
      </c>
      <c r="I91" s="11">
        <f t="shared" si="7"/>
        <v>84</v>
      </c>
      <c r="J91" s="11">
        <f t="shared" si="8"/>
        <v>228</v>
      </c>
      <c r="K91" s="10"/>
    </row>
    <row r="92" spans="1:11">
      <c r="A92" s="5" t="s">
        <v>192</v>
      </c>
      <c r="B92" s="5" t="s">
        <v>193</v>
      </c>
      <c r="C92" s="5" t="s">
        <v>45</v>
      </c>
      <c r="D92" s="5">
        <v>360</v>
      </c>
      <c r="E92" s="7">
        <v>39</v>
      </c>
      <c r="F92" s="7">
        <v>82.2</v>
      </c>
      <c r="G92" s="7">
        <v>88</v>
      </c>
      <c r="H92" s="7">
        <f t="shared" si="6"/>
        <v>144</v>
      </c>
      <c r="I92" s="11">
        <f t="shared" si="7"/>
        <v>83.68</v>
      </c>
      <c r="J92" s="11">
        <f t="shared" si="8"/>
        <v>227.68</v>
      </c>
      <c r="K92" s="10"/>
    </row>
    <row r="93" spans="1:11">
      <c r="A93" s="5" t="s">
        <v>194</v>
      </c>
      <c r="B93" s="5" t="s">
        <v>195</v>
      </c>
      <c r="C93" s="5" t="s">
        <v>45</v>
      </c>
      <c r="D93" s="5">
        <v>360</v>
      </c>
      <c r="E93" s="7">
        <v>39</v>
      </c>
      <c r="F93" s="7">
        <v>80.4</v>
      </c>
      <c r="G93" s="7">
        <v>89</v>
      </c>
      <c r="H93" s="7">
        <f t="shared" si="6"/>
        <v>144</v>
      </c>
      <c r="I93" s="11">
        <f t="shared" si="7"/>
        <v>83.36</v>
      </c>
      <c r="J93" s="11">
        <f t="shared" si="8"/>
        <v>227.36</v>
      </c>
      <c r="K93" s="10"/>
    </row>
    <row r="94" spans="1:11">
      <c r="A94" s="5" t="s">
        <v>196</v>
      </c>
      <c r="B94" s="5" t="s">
        <v>197</v>
      </c>
      <c r="C94" s="5" t="s">
        <v>45</v>
      </c>
      <c r="D94" s="5">
        <v>358</v>
      </c>
      <c r="E94" s="7">
        <v>40</v>
      </c>
      <c r="F94" s="7">
        <v>82.8</v>
      </c>
      <c r="G94" s="7">
        <v>82</v>
      </c>
      <c r="H94" s="7">
        <f t="shared" si="6"/>
        <v>143.2</v>
      </c>
      <c r="I94" s="11">
        <f t="shared" si="7"/>
        <v>81.92</v>
      </c>
      <c r="J94" s="11">
        <f t="shared" si="8"/>
        <v>225.12</v>
      </c>
      <c r="K94" s="10"/>
    </row>
    <row r="95" spans="1:11">
      <c r="A95" s="5" t="s">
        <v>198</v>
      </c>
      <c r="B95" s="5" t="s">
        <v>199</v>
      </c>
      <c r="C95" s="5" t="s">
        <v>45</v>
      </c>
      <c r="D95" s="5">
        <v>362</v>
      </c>
      <c r="E95" s="7">
        <v>0</v>
      </c>
      <c r="F95" s="7">
        <v>0</v>
      </c>
      <c r="G95" s="7">
        <v>0</v>
      </c>
      <c r="H95" s="7">
        <f t="shared" si="6"/>
        <v>144.8</v>
      </c>
      <c r="I95" s="11">
        <f t="shared" si="7"/>
        <v>0</v>
      </c>
      <c r="J95" s="11">
        <f t="shared" si="8"/>
        <v>144.8</v>
      </c>
      <c r="K95" s="10"/>
    </row>
    <row r="96" spans="1:11">
      <c r="A96" s="5" t="s">
        <v>200</v>
      </c>
      <c r="B96" s="5" t="s">
        <v>201</v>
      </c>
      <c r="C96" s="5" t="s">
        <v>45</v>
      </c>
      <c r="D96" s="5">
        <v>359</v>
      </c>
      <c r="E96" s="7">
        <v>0</v>
      </c>
      <c r="F96" s="7">
        <v>0</v>
      </c>
      <c r="G96" s="7">
        <v>0</v>
      </c>
      <c r="H96" s="7">
        <f t="shared" si="6"/>
        <v>143.6</v>
      </c>
      <c r="I96" s="11">
        <f t="shared" si="7"/>
        <v>0</v>
      </c>
      <c r="J96" s="11">
        <f t="shared" si="8"/>
        <v>143.6</v>
      </c>
      <c r="K96" s="10"/>
    </row>
    <row r="97" ht="24" spans="1:11">
      <c r="A97" s="5" t="s">
        <v>202</v>
      </c>
      <c r="B97" s="5" t="s">
        <v>203</v>
      </c>
      <c r="C97" s="5" t="s">
        <v>45</v>
      </c>
      <c r="D97" s="5">
        <v>358</v>
      </c>
      <c r="E97" s="7">
        <v>41</v>
      </c>
      <c r="F97" s="7">
        <v>85.8</v>
      </c>
      <c r="G97" s="7">
        <v>90</v>
      </c>
      <c r="H97" s="7">
        <f t="shared" si="6"/>
        <v>143.2</v>
      </c>
      <c r="I97" s="11">
        <f t="shared" si="7"/>
        <v>86.72</v>
      </c>
      <c r="J97" s="11">
        <f t="shared" si="8"/>
        <v>229.92</v>
      </c>
      <c r="K97" s="19" t="s">
        <v>204</v>
      </c>
    </row>
    <row r="98" ht="24" spans="1:11">
      <c r="A98" s="5" t="s">
        <v>205</v>
      </c>
      <c r="B98" s="5" t="s">
        <v>206</v>
      </c>
      <c r="C98" s="5" t="s">
        <v>45</v>
      </c>
      <c r="D98" s="5">
        <v>346</v>
      </c>
      <c r="E98" s="7">
        <v>40</v>
      </c>
      <c r="F98" s="7">
        <v>87.4</v>
      </c>
      <c r="G98" s="7">
        <v>77</v>
      </c>
      <c r="H98" s="7">
        <f t="shared" si="6"/>
        <v>138.4</v>
      </c>
      <c r="I98" s="11">
        <f t="shared" si="7"/>
        <v>81.76</v>
      </c>
      <c r="J98" s="11">
        <f t="shared" si="8"/>
        <v>220.16</v>
      </c>
      <c r="K98" s="19" t="s">
        <v>204</v>
      </c>
    </row>
    <row r="100" ht="22" customHeight="1" spans="1:14">
      <c r="A100" s="12" t="s">
        <v>207</v>
      </c>
      <c r="B100" s="12"/>
      <c r="C100" s="12"/>
      <c r="D100" s="13"/>
      <c r="E100" s="12"/>
      <c r="F100" s="12"/>
      <c r="G100" s="12"/>
      <c r="H100" s="12"/>
      <c r="I100" s="12"/>
      <c r="J100" s="12"/>
      <c r="K100" s="14"/>
      <c r="L100" s="14"/>
      <c r="M100" s="14"/>
      <c r="N100" s="14"/>
    </row>
    <row r="101" ht="17" customHeight="1" spans="1:14">
      <c r="A101" s="12" t="s">
        <v>208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</row>
    <row r="102" spans="1:14">
      <c r="A102" s="14" t="s">
        <v>209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</row>
    <row r="103" spans="1:14">
      <c r="A103" s="14"/>
      <c r="B103" s="14"/>
      <c r="C103" s="14"/>
      <c r="D103" s="14"/>
      <c r="E103" s="14"/>
      <c r="F103" s="15">
        <v>45025</v>
      </c>
      <c r="G103" s="16"/>
      <c r="H103" s="16"/>
      <c r="I103" s="16"/>
      <c r="J103" s="16"/>
      <c r="K103" s="14"/>
      <c r="L103" s="14"/>
      <c r="M103" s="14"/>
      <c r="N103" s="14"/>
    </row>
    <row r="104" spans="1:14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</row>
    <row r="105" spans="1:14">
      <c r="A105" s="14"/>
      <c r="B105" s="14"/>
      <c r="C105" s="14"/>
      <c r="D105" s="14"/>
      <c r="E105" s="14"/>
      <c r="F105" s="17"/>
      <c r="G105" s="18"/>
      <c r="H105" s="18"/>
      <c r="I105" s="18"/>
      <c r="J105" s="18"/>
      <c r="K105" s="14"/>
      <c r="L105" s="14"/>
      <c r="M105" s="14"/>
      <c r="N105" s="14"/>
    </row>
  </sheetData>
  <sortState ref="A2:J82">
    <sortCondition ref="J2" descending="1"/>
  </sortState>
  <mergeCells count="14">
    <mergeCell ref="E1:G1"/>
    <mergeCell ref="A100:J100"/>
    <mergeCell ref="A101:N101"/>
    <mergeCell ref="A102:J102"/>
    <mergeCell ref="F103:J103"/>
    <mergeCell ref="F105:J105"/>
    <mergeCell ref="A1:A2"/>
    <mergeCell ref="B1:B2"/>
    <mergeCell ref="C1:C2"/>
    <mergeCell ref="D1:D2"/>
    <mergeCell ref="H1:H2"/>
    <mergeCell ref="I1:I2"/>
    <mergeCell ref="J1:J2"/>
    <mergeCell ref="K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国际商务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玉玉的iPad</dc:creator>
  <cp:lastModifiedBy>user7</cp:lastModifiedBy>
  <dcterms:created xsi:type="dcterms:W3CDTF">2015-06-05T18:17:00Z</dcterms:created>
  <dcterms:modified xsi:type="dcterms:W3CDTF">2023-04-09T13:07:17Z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C983865B40C346CFB400B3F72E985C86_13</vt:lpwstr>
  </property>
</Properties>
</file>