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ashto\Desktop\面试相关\官方材料\"/>
    </mc:Choice>
  </mc:AlternateContent>
  <xr:revisionPtr revIDLastSave="0" documentId="13_ncr:1_{1193F83B-EF01-4510-AEFE-C3257D29C780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" i="1" l="1"/>
  <c r="E3" i="1"/>
  <c r="I3" i="1"/>
  <c r="J3" i="1"/>
  <c r="E4" i="1"/>
  <c r="I4" i="1"/>
  <c r="J4" i="1" s="1"/>
  <c r="E5" i="1"/>
  <c r="I5" i="1"/>
  <c r="J5" i="1" s="1"/>
  <c r="E6" i="1"/>
  <c r="K6" i="1" s="1"/>
  <c r="J6" i="1"/>
  <c r="E7" i="1"/>
  <c r="J7" i="1"/>
  <c r="E8" i="1"/>
  <c r="J8" i="1"/>
  <c r="E9" i="1"/>
  <c r="I9" i="1"/>
  <c r="J9" i="1"/>
  <c r="E10" i="1"/>
  <c r="J10" i="1"/>
  <c r="E11" i="1"/>
  <c r="I11" i="1"/>
  <c r="J11" i="1" s="1"/>
  <c r="K11" i="1" s="1"/>
  <c r="E12" i="1"/>
  <c r="I12" i="1"/>
  <c r="J12" i="1" s="1"/>
  <c r="E13" i="1"/>
  <c r="I13" i="1"/>
  <c r="J13" i="1" s="1"/>
  <c r="K13" i="1" s="1"/>
  <c r="E14" i="1"/>
  <c r="K14" i="1" s="1"/>
  <c r="J14" i="1"/>
  <c r="E15" i="1"/>
  <c r="I15" i="1"/>
  <c r="J15" i="1" s="1"/>
  <c r="E16" i="1"/>
  <c r="K16" i="1" s="1"/>
  <c r="J16" i="1"/>
  <c r="E17" i="1"/>
  <c r="J17" i="1"/>
  <c r="E18" i="1"/>
  <c r="K18" i="1" s="1"/>
  <c r="I18" i="1"/>
  <c r="J18" i="1"/>
  <c r="E19" i="1"/>
  <c r="I19" i="1"/>
  <c r="J19" i="1" s="1"/>
  <c r="E20" i="1"/>
  <c r="J20" i="1"/>
  <c r="E21" i="1"/>
  <c r="I21" i="1"/>
  <c r="J21" i="1"/>
  <c r="E22" i="1"/>
  <c r="J22" i="1"/>
  <c r="E23" i="1"/>
  <c r="J23" i="1"/>
  <c r="E24" i="1"/>
  <c r="J24" i="1"/>
  <c r="E25" i="1"/>
  <c r="E26" i="1"/>
  <c r="J26" i="1"/>
  <c r="K26" i="1" s="1"/>
  <c r="K24" i="1" l="1"/>
  <c r="K9" i="1"/>
  <c r="K12" i="1"/>
  <c r="K17" i="1"/>
  <c r="K3" i="1"/>
  <c r="K22" i="1"/>
  <c r="K25" i="1"/>
  <c r="K15" i="1"/>
  <c r="K5" i="1"/>
  <c r="K21" i="1"/>
  <c r="K8" i="1"/>
  <c r="K4" i="1"/>
  <c r="K20" i="1"/>
  <c r="K10" i="1"/>
  <c r="K7" i="1"/>
  <c r="K23" i="1"/>
  <c r="K19" i="1"/>
</calcChain>
</file>

<file path=xl/sharedStrings.xml><?xml version="1.0" encoding="utf-8"?>
<sst xmlns="http://schemas.openxmlformats.org/spreadsheetml/2006/main" count="136" uniqueCount="71">
  <si>
    <t>不录取</t>
    <phoneticPr fontId="4" type="noConversion"/>
  </si>
  <si>
    <t>合格</t>
    <phoneticPr fontId="4" type="noConversion"/>
  </si>
  <si>
    <t>女</t>
  </si>
  <si>
    <t>刘佳晖</t>
  </si>
  <si>
    <t>103462210012067</t>
  </si>
  <si>
    <t>陈杰炜</t>
  </si>
  <si>
    <t>103462210007472</t>
  </si>
  <si>
    <t>拟录取</t>
    <phoneticPr fontId="4" type="noConversion"/>
  </si>
  <si>
    <t>孙陶陶</t>
  </si>
  <si>
    <t>103462210010066</t>
  </si>
  <si>
    <t>张莹</t>
  </si>
  <si>
    <t>103462210001147</t>
  </si>
  <si>
    <t>男</t>
  </si>
  <si>
    <t>陈溪杰</t>
  </si>
  <si>
    <t>103462210005592</t>
  </si>
  <si>
    <t>蓝晨凯</t>
  </si>
  <si>
    <t>103462210004196</t>
  </si>
  <si>
    <t>陈宇挺</t>
  </si>
  <si>
    <t>103462210006029</t>
  </si>
  <si>
    <t>王进</t>
  </si>
  <si>
    <t>103462210004198</t>
  </si>
  <si>
    <t>邱郑洁</t>
  </si>
  <si>
    <t>103462210012066</t>
  </si>
  <si>
    <t>陈燕玲</t>
  </si>
  <si>
    <t>103462210007474</t>
  </si>
  <si>
    <t>徐小萱</t>
  </si>
  <si>
    <t>103462210006031</t>
  </si>
  <si>
    <t>刘日明</t>
  </si>
  <si>
    <t>103462210006030</t>
  </si>
  <si>
    <t>祁周妙</t>
  </si>
  <si>
    <t>103462210007475</t>
  </si>
  <si>
    <t>欧阳淑</t>
  </si>
  <si>
    <t>103462210012651</t>
  </si>
  <si>
    <t>张馨允</t>
  </si>
  <si>
    <t>103462210007476</t>
  </si>
  <si>
    <t>王佳烨</t>
  </si>
  <si>
    <t>103462210007473</t>
  </si>
  <si>
    <t>邱安娜</t>
  </si>
  <si>
    <t>103462210004194</t>
  </si>
  <si>
    <t>柳欣岳</t>
  </si>
  <si>
    <t>103462210004188</t>
  </si>
  <si>
    <t>曾德荣</t>
  </si>
  <si>
    <t>103462210009347</t>
  </si>
  <si>
    <t>姜春慧</t>
  </si>
  <si>
    <t>103462210007470</t>
  </si>
  <si>
    <t>陈凯伦</t>
  </si>
  <si>
    <t>103462210004189</t>
  </si>
  <si>
    <t>方胜</t>
  </si>
  <si>
    <t>103462210004191</t>
  </si>
  <si>
    <t>叶弘</t>
  </si>
  <si>
    <t>103462210004187</t>
  </si>
  <si>
    <t>吕婧喆</t>
  </si>
  <si>
    <t>103462210010142</t>
  </si>
  <si>
    <t>是否录取</t>
  </si>
  <si>
    <t>政治思想考核</t>
  </si>
  <si>
    <t>排名</t>
  </si>
  <si>
    <t>总成绩</t>
  </si>
  <si>
    <t>复试成绩×40%</t>
    <phoneticPr fontId="4" type="noConversion"/>
  </si>
  <si>
    <t>复试成绩</t>
  </si>
  <si>
    <t>外语口语听力成绩</t>
    <phoneticPr fontId="4" type="noConversion"/>
  </si>
  <si>
    <t>专业素质和能力成绩</t>
    <phoneticPr fontId="4" type="noConversion"/>
  </si>
  <si>
    <t>综合素质和能力成绩</t>
    <phoneticPr fontId="4" type="noConversion"/>
  </si>
  <si>
    <t>初试总分×60/500</t>
    <phoneticPr fontId="4" type="noConversion"/>
  </si>
  <si>
    <t>初试总分</t>
  </si>
  <si>
    <t>性别</t>
  </si>
  <si>
    <t>姓名</t>
  </si>
  <si>
    <t>准考证号</t>
  </si>
  <si>
    <t>女</t>
    <phoneticPr fontId="4" type="noConversion"/>
  </si>
  <si>
    <t>男</t>
    <phoneticPr fontId="4" type="noConversion"/>
  </si>
  <si>
    <t>专业名称：    口腔医学</t>
  </si>
  <si>
    <t>学院：口腔医学院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</si>
</sst>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0_);[Red]\(0.00\)"/>
    <numFmt numFmtId="178" formatCode="0_);[Red]\(0\)"/>
  </numFmts>
  <fonts count="16" x14ac:knownFonts="1">
    <font>
      <sz val="11"/>
      <color theme="1"/>
      <name val="等线"/>
      <family val="2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rgb="FFFF0000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1">
    <xf numFmtId="0" fontId="0" fillId="0" borderId="0"/>
    <xf numFmtId="0" fontId="1" fillId="0" borderId="0">
      <alignment vertical="center"/>
    </xf>
    <xf numFmtId="0" fontId="5" fillId="0" borderId="0"/>
    <xf numFmtId="0" fontId="8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23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177" fontId="2" fillId="0" borderId="1" xfId="2" applyNumberFormat="1" applyFont="1" applyBorder="1" applyAlignment="1">
      <alignment horizontal="center"/>
    </xf>
    <xf numFmtId="177" fontId="6" fillId="0" borderId="1" xfId="2" applyNumberFormat="1" applyFont="1" applyBorder="1" applyAlignment="1">
      <alignment horizontal="center"/>
    </xf>
    <xf numFmtId="0" fontId="9" fillId="0" borderId="0" xfId="4">
      <alignment vertical="center"/>
    </xf>
    <xf numFmtId="49" fontId="11" fillId="0" borderId="0" xfId="15" applyNumberFormat="1" applyFont="1" applyAlignment="1">
      <alignment vertical="center"/>
    </xf>
    <xf numFmtId="49" fontId="10" fillId="0" borderId="0" xfId="15" applyNumberFormat="1" applyFont="1" applyAlignment="1">
      <alignment horizontal="left" vertical="center"/>
    </xf>
    <xf numFmtId="49" fontId="15" fillId="0" borderId="0" xfId="15" applyNumberFormat="1" applyFont="1" applyAlignment="1">
      <alignment horizontal="left" vertical="center"/>
    </xf>
    <xf numFmtId="49" fontId="15" fillId="0" borderId="0" xfId="15" applyNumberFormat="1" applyFont="1" applyAlignment="1">
      <alignment vertical="center"/>
    </xf>
    <xf numFmtId="49" fontId="10" fillId="0" borderId="0" xfId="15" applyNumberFormat="1" applyFont="1" applyAlignment="1">
      <alignment vertical="center"/>
    </xf>
  </cellXfs>
  <cellStyles count="111">
    <cellStyle name="常规" xfId="0" builtinId="0"/>
    <cellStyle name="常规 10" xfId="5" xr:uid="{D4B3D807-1D20-4BE8-8FAC-44D6EE494B22}"/>
    <cellStyle name="常规 10 2" xfId="6" xr:uid="{64518021-A343-4142-B830-E49935B64202}"/>
    <cellStyle name="常规 11" xfId="7" xr:uid="{07A135E3-AF1D-4632-8138-19BE7ADCBFDA}"/>
    <cellStyle name="常规 11 2" xfId="8" xr:uid="{67B7C330-54ED-4A2F-95E4-05D25A5E921F}"/>
    <cellStyle name="常规 12" xfId="9" xr:uid="{0D5C881E-C589-4A70-82CE-0DD46B45A0E9}"/>
    <cellStyle name="常规 12 2" xfId="10" xr:uid="{8E48AF3A-DCDA-4019-AF54-E7244D56AE19}"/>
    <cellStyle name="常规 13" xfId="11" xr:uid="{584180F3-1591-4993-B57F-609CEEF67AC6}"/>
    <cellStyle name="常规 13 2" xfId="12" xr:uid="{2679EC79-5A90-4D86-AA03-D3A44CD019EC}"/>
    <cellStyle name="常规 19" xfId="13" xr:uid="{A6E610C8-0621-4002-A4D4-010E52945AD5}"/>
    <cellStyle name="常规 19 2" xfId="14" xr:uid="{8162AE5B-0F3F-49DE-845D-8CDB90095C49}"/>
    <cellStyle name="常规 2" xfId="1" xr:uid="{49657C3C-3970-4885-B0EF-3DB4D29D0A7C}"/>
    <cellStyle name="常规 2 10" xfId="3" xr:uid="{D4CA1B96-E018-4D1B-9854-08B24BC195EE}"/>
    <cellStyle name="常规 2 11" xfId="16" xr:uid="{0CF57B5C-1383-418B-B3EF-806AB64DE257}"/>
    <cellStyle name="常规 2 12" xfId="17" xr:uid="{ACB4AF27-8697-4736-BD0A-20C1AD41B134}"/>
    <cellStyle name="常规 2 12 2" xfId="18" xr:uid="{B6F2395F-92BE-46B8-91EF-156E04659C6A}"/>
    <cellStyle name="常规 2 13" xfId="19" xr:uid="{A36CCE5C-8B01-4FEF-8998-8F5907732D96}"/>
    <cellStyle name="常规 2 13 2" xfId="20" xr:uid="{3F0A0AED-CA97-4C56-8046-E7378408CF37}"/>
    <cellStyle name="常规 2 14" xfId="21" xr:uid="{125FD495-6B0D-473B-9DEC-367B041B1195}"/>
    <cellStyle name="常规 2 14 2" xfId="22" xr:uid="{0D7B154A-2A30-4EA5-8F41-ECB812B95471}"/>
    <cellStyle name="常规 2 15" xfId="23" xr:uid="{F4DC0098-1BA5-4997-B97A-ECDB3C96CD5B}"/>
    <cellStyle name="常规 2 15 2" xfId="24" xr:uid="{E9A40F84-8FDA-43BB-8448-C575CC63FDC1}"/>
    <cellStyle name="常规 2 16" xfId="25" xr:uid="{D47A4AD2-4362-480B-B791-DFE5352C3087}"/>
    <cellStyle name="常规 2 16 2" xfId="26" xr:uid="{0A57E4B3-B686-45A2-9F87-4D150D3C0CAC}"/>
    <cellStyle name="常规 2 17" xfId="27" xr:uid="{D6440CC5-295A-44C0-B1B6-A1DC99C3196D}"/>
    <cellStyle name="常规 2 17 2" xfId="28" xr:uid="{95B70DF3-2686-424C-A84B-6DC83370FF12}"/>
    <cellStyle name="常规 2 18" xfId="29" xr:uid="{F5C20611-957D-43BC-9724-4C62F631495D}"/>
    <cellStyle name="常规 2 19" xfId="15" xr:uid="{26FC34F9-5D68-4596-8B6F-E48F754CA766}"/>
    <cellStyle name="常规 2 2" xfId="30" xr:uid="{47EE1768-6FD7-447D-A681-8650C57170C8}"/>
    <cellStyle name="常规 2 2 10" xfId="31" xr:uid="{40E4B3DB-6B90-438D-B3BF-78B6B525FAB2}"/>
    <cellStyle name="常规 2 2 10 2" xfId="32" xr:uid="{C9AE1E1C-24FC-49C5-B1F9-9561053CF5CA}"/>
    <cellStyle name="常规 2 2 11" xfId="33" xr:uid="{2FB2174E-8C17-43DF-8272-AC87A0B3365C}"/>
    <cellStyle name="常规 2 2 11 2" xfId="34" xr:uid="{C63A1579-4A19-4B52-9811-BB612D958808}"/>
    <cellStyle name="常规 2 2 12" xfId="35" xr:uid="{A5154112-B531-4690-AA93-DD846053118F}"/>
    <cellStyle name="常规 2 2 12 2" xfId="36" xr:uid="{1D6270D7-505A-4D35-8BB7-0C8C38F69882}"/>
    <cellStyle name="常规 2 2 2" xfId="37" xr:uid="{52CCE9DC-3EA0-4787-B871-08FA22DCA6DA}"/>
    <cellStyle name="常规 2 2 2 2" xfId="38" xr:uid="{32FBD9BE-E2B2-4323-A4D8-AEC55EB2DD56}"/>
    <cellStyle name="常规 2 2 3" xfId="39" xr:uid="{8D4CF01F-37F1-493F-807A-F9A046D832DF}"/>
    <cellStyle name="常规 2 2 3 2" xfId="40" xr:uid="{3E4B0D1F-E809-48A5-A2D3-2F95FD11212B}"/>
    <cellStyle name="常规 2 2 4" xfId="41" xr:uid="{6941E5B8-94A5-4BA2-9879-1820129FD749}"/>
    <cellStyle name="常规 2 2 4 2" xfId="42" xr:uid="{BC44EA14-0513-4C81-98E5-0C0F952EC45D}"/>
    <cellStyle name="常规 2 2 5" xfId="43" xr:uid="{DBB2294F-62C1-41F1-BE56-797B51C675D7}"/>
    <cellStyle name="常规 2 2 5 2" xfId="44" xr:uid="{D9179994-3F04-40D2-87A3-0D9C2397C7FE}"/>
    <cellStyle name="常规 2 2 6" xfId="45" xr:uid="{1105C259-0CC1-4EE0-961E-BE6B7B3FFCA8}"/>
    <cellStyle name="常规 2 2 6 2" xfId="46" xr:uid="{C3E78F56-F9AE-41A5-A1FD-DEA198A9AC29}"/>
    <cellStyle name="常规 2 2 7" xfId="47" xr:uid="{E834FD4C-3923-43CD-8B7A-93E20F78F2F0}"/>
    <cellStyle name="常规 2 2 7 2" xfId="48" xr:uid="{256D72D5-DC3C-4CF3-A75C-0E7F62791106}"/>
    <cellStyle name="常规 2 2 8" xfId="49" xr:uid="{59A55780-3712-4532-93F7-499028A12C4F}"/>
    <cellStyle name="常规 2 2 8 2" xfId="50" xr:uid="{4933E220-705C-491F-867C-517DD72A1DD7}"/>
    <cellStyle name="常规 2 2 9" xfId="51" xr:uid="{18B835E9-741B-44C5-A7BF-B1160371C12C}"/>
    <cellStyle name="常规 2 2 9 2" xfId="52" xr:uid="{455BF9E8-43B6-491C-BA2E-956BEACAAEE5}"/>
    <cellStyle name="常规 2 3" xfId="53" xr:uid="{9C95524E-2B83-4CA0-9CC8-2FC225A915B2}"/>
    <cellStyle name="常规 2 4" xfId="54" xr:uid="{4259D89D-06FC-4DB5-B7AC-4D5BF0B9CC83}"/>
    <cellStyle name="常规 2 5" xfId="55" xr:uid="{923F5BB5-9BDA-48F3-B0AE-D4D99A070B28}"/>
    <cellStyle name="常规 2 6" xfId="56" xr:uid="{555F3F40-9F71-40B3-BC54-BF019D9F7260}"/>
    <cellStyle name="常规 2 7" xfId="57" xr:uid="{55766374-2777-4F01-8FA4-4DDC74780A1A}"/>
    <cellStyle name="常规 2 8" xfId="58" xr:uid="{D373AC53-8B91-4DB9-93DA-6F30F0BABFF2}"/>
    <cellStyle name="常规 2 9" xfId="59" xr:uid="{24D7120D-C421-43CA-B8FE-20B447A4065C}"/>
    <cellStyle name="常规 3" xfId="2" xr:uid="{8B85585D-084F-43E9-94FF-697C834C42D6}"/>
    <cellStyle name="常规 3 10" xfId="61" xr:uid="{5D9A01C0-D350-4613-AC8B-8B49F9EB0C70}"/>
    <cellStyle name="常规 3 11" xfId="62" xr:uid="{DF43943D-B2F8-446D-942E-4A72CC6D2972}"/>
    <cellStyle name="常规 3 12" xfId="63" xr:uid="{B8C8EF8C-7E1E-4C9D-9FB8-C94750904D9A}"/>
    <cellStyle name="常规 3 13" xfId="64" xr:uid="{5715FBD0-F78A-4D83-932B-C879079D1537}"/>
    <cellStyle name="常规 3 14" xfId="65" xr:uid="{466A5771-AFB0-456E-8EEB-2B7CABF11D88}"/>
    <cellStyle name="常规 3 15" xfId="66" xr:uid="{0F8044E4-3DD4-4408-BE9B-5C53B1B847C2}"/>
    <cellStyle name="常规 3 16" xfId="67" xr:uid="{964D5986-1BD6-4C90-BF00-65EB3A0714FF}"/>
    <cellStyle name="常规 3 17" xfId="68" xr:uid="{D9AF753B-B3A3-451A-ACA2-E67674BEB345}"/>
    <cellStyle name="常规 3 17 2" xfId="69" xr:uid="{915D6F83-746C-4A86-8E66-D817C59AC006}"/>
    <cellStyle name="常规 3 18" xfId="70" xr:uid="{F7178171-B225-4435-B05A-0F3B4AF787A6}"/>
    <cellStyle name="常规 3 19" xfId="60" xr:uid="{484D2CB0-D86D-4A02-864D-002468EA10F1}"/>
    <cellStyle name="常规 3 2" xfId="71" xr:uid="{1F102B2E-EA2F-4D52-8C77-AF914D1770C8}"/>
    <cellStyle name="常规 3 2 2" xfId="72" xr:uid="{D5B48F79-8593-4CFF-81D8-AE39FC77A967}"/>
    <cellStyle name="常规 3 3" xfId="73" xr:uid="{58319B2C-A43F-4B44-A03F-DF28D4FB26E1}"/>
    <cellStyle name="常规 3 4" xfId="74" xr:uid="{92526A79-1664-45DB-B905-708587A1803C}"/>
    <cellStyle name="常规 3 5" xfId="75" xr:uid="{D4C83FB2-6FAD-4BD8-ABA2-3F351AAA1D42}"/>
    <cellStyle name="常规 3 6" xfId="76" xr:uid="{FA49B525-8633-4B0B-82E5-C60E351C98A3}"/>
    <cellStyle name="常规 3 7" xfId="77" xr:uid="{5ED4E023-F133-49B6-BC43-4E0EDB88451A}"/>
    <cellStyle name="常规 3 8" xfId="78" xr:uid="{5BBC88C9-1A27-491E-B8A3-D97E1D321EDD}"/>
    <cellStyle name="常规 3 9" xfId="79" xr:uid="{EBDDFFBE-2246-4A49-83D3-50F1BBE98B76}"/>
    <cellStyle name="常规 4" xfId="80" xr:uid="{AA1E072D-FA77-4303-A583-3A2F746605DC}"/>
    <cellStyle name="常规 4 2" xfId="81" xr:uid="{3974ED43-B99F-4491-8176-41B90BAF65DA}"/>
    <cellStyle name="常规 4 3" xfId="82" xr:uid="{8E4325AA-533E-40E4-ACE0-1A442DA38FBE}"/>
    <cellStyle name="常规 4 4" xfId="83" xr:uid="{64FF46B1-88E4-44F4-BEEE-11B90DC0297C}"/>
    <cellStyle name="常规 4 5" xfId="84" xr:uid="{2DE0CA75-55AD-4CA7-9809-B1EECD70D195}"/>
    <cellStyle name="常规 4 6" xfId="85" xr:uid="{6DD203CD-487A-44DB-8A8A-F42A1FE92E9A}"/>
    <cellStyle name="常规 4 7" xfId="86" xr:uid="{0761B17C-A19A-4FB2-8E84-0FC474073127}"/>
    <cellStyle name="常规 4 7 2" xfId="87" xr:uid="{C83473BC-D6CB-4568-9669-2B1CA0755109}"/>
    <cellStyle name="常规 4 8" xfId="88" xr:uid="{73768C62-162B-4F5F-9363-99FA927E4B09}"/>
    <cellStyle name="常规 5" xfId="89" xr:uid="{2BEA752B-E659-4859-B009-9A763C7E9393}"/>
    <cellStyle name="常规 5 2" xfId="90" xr:uid="{BCA8AACF-6E52-44E8-A9A3-18AB254C50D7}"/>
    <cellStyle name="常规 5 3" xfId="91" xr:uid="{D3C0D049-6B0C-4D0F-88D5-97C498F98614}"/>
    <cellStyle name="常规 5 4" xfId="92" xr:uid="{15F02479-7782-4E57-ABDD-ACA23DE9A78B}"/>
    <cellStyle name="常规 5 5" xfId="93" xr:uid="{2AD97EBF-70D7-42A0-B846-AB4E47F6D485}"/>
    <cellStyle name="常规 5 6" xfId="94" xr:uid="{41EB6A73-4DCA-489E-B233-1780B8EE4C3D}"/>
    <cellStyle name="常规 5 7" xfId="95" xr:uid="{08A53EEC-1B36-448F-BD16-469A6D34C57C}"/>
    <cellStyle name="常规 5 7 2" xfId="96" xr:uid="{26E8D2C9-497E-4663-8E10-295227E7CCAC}"/>
    <cellStyle name="常规 6" xfId="97" xr:uid="{C89D2CEA-2A0D-4BF8-9BCD-7BFB34557CE6}"/>
    <cellStyle name="常规 7" xfId="98" xr:uid="{81AF6C88-D2D0-4308-AE51-AD21ED2BDC61}"/>
    <cellStyle name="常规 7 2" xfId="99" xr:uid="{75A95C02-E1FC-4E44-97A4-9A3AE8C006AD}"/>
    <cellStyle name="常规 7 2 2" xfId="100" xr:uid="{969FB228-28CE-47EE-B7BE-E8E063AA5755}"/>
    <cellStyle name="常规 7 3" xfId="101" xr:uid="{2617C4EB-1DF1-40A2-89A5-68F655251CB5}"/>
    <cellStyle name="常规 7 3 2" xfId="102" xr:uid="{0AEC25AB-3541-419D-875C-88CB84D3312F}"/>
    <cellStyle name="常规 7 4" xfId="103" xr:uid="{AB5B8405-67F5-4A02-AF2F-10795696144F}"/>
    <cellStyle name="常规 7 4 2" xfId="104" xr:uid="{283DA996-112D-434E-A55E-D3E17DD690EA}"/>
    <cellStyle name="常规 7 5" xfId="105" xr:uid="{CFB6715B-06BF-4614-8B23-26319701BD71}"/>
    <cellStyle name="常规 7 5 2" xfId="106" xr:uid="{3BB8CB14-785A-4A20-935B-B738EE735855}"/>
    <cellStyle name="常规 7 6" xfId="107" xr:uid="{F6B01BD9-66D5-4624-A37C-2DC9E362CD5E}"/>
    <cellStyle name="常规 7 6 2" xfId="108" xr:uid="{B3A5CE7F-45A9-4EB1-9C90-024E86C5D22A}"/>
    <cellStyle name="常规 7 7" xfId="109" xr:uid="{DBA04812-B75F-4A36-BEDA-EF3706F8327C}"/>
    <cellStyle name="常规 7 7 2" xfId="110" xr:uid="{112B7539-9D73-449D-BF55-C423D5A148F6}"/>
    <cellStyle name="常规 8" xfId="4" xr:uid="{9B5F7ADD-ECC3-49C1-BD6C-20603D92B4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workbookViewId="0">
      <selection activeCell="K21" sqref="K21"/>
    </sheetView>
  </sheetViews>
  <sheetFormatPr defaultRowHeight="14" x14ac:dyDescent="0.3"/>
  <cols>
    <col min="1" max="1" width="14.1640625" customWidth="1"/>
  </cols>
  <sheetData>
    <row r="1" spans="1:30" ht="15" x14ac:dyDescent="0.3">
      <c r="A1" s="20" t="s">
        <v>70</v>
      </c>
      <c r="B1" s="19"/>
      <c r="C1" s="19"/>
      <c r="D1" s="19"/>
      <c r="E1" s="19"/>
      <c r="F1" s="18" t="s">
        <v>69</v>
      </c>
      <c r="G1" s="18"/>
      <c r="H1" s="18"/>
      <c r="I1" s="18"/>
      <c r="J1" s="18"/>
      <c r="K1" s="18"/>
      <c r="L1" s="17"/>
      <c r="M1" s="17"/>
    </row>
    <row r="2" spans="1:30" ht="23" x14ac:dyDescent="0.3">
      <c r="A2" s="14" t="s">
        <v>66</v>
      </c>
      <c r="B2" s="14" t="s">
        <v>65</v>
      </c>
      <c r="C2" s="14" t="s">
        <v>64</v>
      </c>
      <c r="D2" s="11" t="s">
        <v>63</v>
      </c>
      <c r="E2" s="13" t="s">
        <v>62</v>
      </c>
      <c r="F2" s="9" t="s">
        <v>61</v>
      </c>
      <c r="G2" s="12" t="s">
        <v>60</v>
      </c>
      <c r="H2" s="12" t="s">
        <v>59</v>
      </c>
      <c r="I2" s="7" t="s">
        <v>58</v>
      </c>
      <c r="J2" s="7" t="s">
        <v>57</v>
      </c>
      <c r="K2" s="7" t="s">
        <v>56</v>
      </c>
      <c r="L2" s="11" t="s">
        <v>55</v>
      </c>
      <c r="M2" s="1" t="s">
        <v>54</v>
      </c>
      <c r="N2" s="1" t="s">
        <v>53</v>
      </c>
    </row>
    <row r="3" spans="1:30" x14ac:dyDescent="0.3">
      <c r="A3" s="3" t="s">
        <v>52</v>
      </c>
      <c r="B3" s="3" t="s">
        <v>51</v>
      </c>
      <c r="C3" s="3" t="s">
        <v>2</v>
      </c>
      <c r="D3" s="3">
        <v>386</v>
      </c>
      <c r="E3" s="7">
        <f t="shared" ref="E3:E26" si="0">D3*60/500</f>
        <v>46.32</v>
      </c>
      <c r="F3" s="9">
        <v>34.71</v>
      </c>
      <c r="G3" s="9">
        <v>44.71</v>
      </c>
      <c r="H3" s="9">
        <v>7.29</v>
      </c>
      <c r="I3" s="7">
        <f>F3+G3+H3</f>
        <v>86.710000000000008</v>
      </c>
      <c r="J3" s="7">
        <f t="shared" ref="J3:J26" si="1">I3*0.4</f>
        <v>34.684000000000005</v>
      </c>
      <c r="K3" s="15">
        <f t="shared" ref="K3:K26" si="2">E3+J3</f>
        <v>81.004000000000005</v>
      </c>
      <c r="L3" s="5">
        <v>1</v>
      </c>
      <c r="M3" s="1" t="s">
        <v>1</v>
      </c>
      <c r="N3" s="1" t="s">
        <v>7</v>
      </c>
    </row>
    <row r="4" spans="1:30" x14ac:dyDescent="0.3">
      <c r="A4" s="3" t="s">
        <v>50</v>
      </c>
      <c r="B4" s="3" t="s">
        <v>49</v>
      </c>
      <c r="C4" s="3" t="s">
        <v>67</v>
      </c>
      <c r="D4" s="3">
        <v>389</v>
      </c>
      <c r="E4" s="7">
        <f t="shared" si="0"/>
        <v>46.68</v>
      </c>
      <c r="F4" s="10">
        <v>34</v>
      </c>
      <c r="G4" s="10">
        <v>41.57</v>
      </c>
      <c r="H4" s="10">
        <v>7</v>
      </c>
      <c r="I4" s="7">
        <f>F4+G4+H4</f>
        <v>82.57</v>
      </c>
      <c r="J4" s="7">
        <f t="shared" si="1"/>
        <v>33.027999999999999</v>
      </c>
      <c r="K4" s="15">
        <f t="shared" si="2"/>
        <v>79.707999999999998</v>
      </c>
      <c r="L4" s="5">
        <v>2</v>
      </c>
      <c r="M4" s="1" t="s">
        <v>1</v>
      </c>
      <c r="N4" s="1" t="s">
        <v>7</v>
      </c>
    </row>
    <row r="5" spans="1:30" ht="15" x14ac:dyDescent="0.3">
      <c r="A5" s="3" t="s">
        <v>48</v>
      </c>
      <c r="B5" s="3" t="s">
        <v>47</v>
      </c>
      <c r="C5" s="3" t="s">
        <v>12</v>
      </c>
      <c r="D5" s="3">
        <v>386</v>
      </c>
      <c r="E5" s="7">
        <f t="shared" si="0"/>
        <v>46.32</v>
      </c>
      <c r="F5" s="9">
        <v>32.57</v>
      </c>
      <c r="G5" s="9">
        <v>38.43</v>
      </c>
      <c r="H5" s="9">
        <v>6.71</v>
      </c>
      <c r="I5" s="7">
        <f>F5+G5+H5</f>
        <v>77.709999999999994</v>
      </c>
      <c r="J5" s="7">
        <f t="shared" si="1"/>
        <v>31.084</v>
      </c>
      <c r="K5" s="15">
        <f t="shared" si="2"/>
        <v>77.403999999999996</v>
      </c>
      <c r="L5" s="5">
        <v>3</v>
      </c>
      <c r="M5" s="1" t="s">
        <v>1</v>
      </c>
      <c r="N5" s="1" t="s">
        <v>7</v>
      </c>
      <c r="Q5" s="21"/>
      <c r="R5" s="22"/>
      <c r="S5" s="22"/>
      <c r="T5" s="22"/>
      <c r="U5" s="22"/>
      <c r="V5" s="18"/>
      <c r="W5" s="18"/>
      <c r="X5" s="18"/>
      <c r="Y5" s="18"/>
      <c r="Z5" s="18"/>
      <c r="AA5" s="18"/>
      <c r="AB5" s="17"/>
      <c r="AC5" s="17"/>
      <c r="AD5" s="17"/>
    </row>
    <row r="6" spans="1:30" x14ac:dyDescent="0.3">
      <c r="A6" s="3" t="s">
        <v>46</v>
      </c>
      <c r="B6" s="3" t="s">
        <v>45</v>
      </c>
      <c r="C6" s="3" t="s">
        <v>68</v>
      </c>
      <c r="D6" s="3">
        <v>364</v>
      </c>
      <c r="E6" s="7">
        <f t="shared" si="0"/>
        <v>43.68</v>
      </c>
      <c r="F6" s="9">
        <v>35.71</v>
      </c>
      <c r="G6" s="9">
        <v>40.71</v>
      </c>
      <c r="H6" s="9">
        <v>7.71</v>
      </c>
      <c r="I6" s="7">
        <v>84.14</v>
      </c>
      <c r="J6" s="7">
        <f t="shared" si="1"/>
        <v>33.655999999999999</v>
      </c>
      <c r="K6" s="15">
        <f t="shared" si="2"/>
        <v>77.335999999999999</v>
      </c>
      <c r="L6" s="5">
        <v>4</v>
      </c>
      <c r="M6" s="1" t="s">
        <v>1</v>
      </c>
      <c r="N6" s="1" t="s">
        <v>7</v>
      </c>
    </row>
    <row r="7" spans="1:30" x14ac:dyDescent="0.3">
      <c r="A7" s="3" t="s">
        <v>44</v>
      </c>
      <c r="B7" s="3" t="s">
        <v>43</v>
      </c>
      <c r="C7" s="3" t="s">
        <v>2</v>
      </c>
      <c r="D7" s="3">
        <v>376</v>
      </c>
      <c r="E7" s="7">
        <f t="shared" si="0"/>
        <v>45.12</v>
      </c>
      <c r="F7" s="10">
        <v>27.86</v>
      </c>
      <c r="G7" s="10">
        <v>44</v>
      </c>
      <c r="H7" s="10">
        <v>6.86</v>
      </c>
      <c r="I7" s="7">
        <v>78.709999999999994</v>
      </c>
      <c r="J7" s="7">
        <f t="shared" si="1"/>
        <v>31.483999999999998</v>
      </c>
      <c r="K7" s="15">
        <f t="shared" si="2"/>
        <v>76.603999999999999</v>
      </c>
      <c r="L7" s="5">
        <v>5</v>
      </c>
      <c r="M7" s="1" t="s">
        <v>1</v>
      </c>
      <c r="N7" s="1" t="s">
        <v>7</v>
      </c>
    </row>
    <row r="8" spans="1:30" x14ac:dyDescent="0.3">
      <c r="A8" s="3" t="s">
        <v>42</v>
      </c>
      <c r="B8" s="3" t="s">
        <v>41</v>
      </c>
      <c r="C8" s="3" t="s">
        <v>68</v>
      </c>
      <c r="D8" s="3">
        <v>347</v>
      </c>
      <c r="E8" s="7">
        <f t="shared" si="0"/>
        <v>41.64</v>
      </c>
      <c r="F8" s="10">
        <v>34.71</v>
      </c>
      <c r="G8" s="10">
        <v>43.43</v>
      </c>
      <c r="H8" s="10">
        <v>7.86</v>
      </c>
      <c r="I8" s="7">
        <v>86</v>
      </c>
      <c r="J8" s="7">
        <f t="shared" si="1"/>
        <v>34.4</v>
      </c>
      <c r="K8" s="15">
        <f t="shared" si="2"/>
        <v>76.039999999999992</v>
      </c>
      <c r="L8" s="5">
        <v>6</v>
      </c>
      <c r="M8" s="1" t="s">
        <v>1</v>
      </c>
      <c r="N8" s="1" t="s">
        <v>7</v>
      </c>
    </row>
    <row r="9" spans="1:30" x14ac:dyDescent="0.3">
      <c r="A9" s="3" t="s">
        <v>40</v>
      </c>
      <c r="B9" s="3" t="s">
        <v>39</v>
      </c>
      <c r="C9" s="3" t="s">
        <v>2</v>
      </c>
      <c r="D9" s="3">
        <v>358</v>
      </c>
      <c r="E9" s="7">
        <f t="shared" si="0"/>
        <v>42.96</v>
      </c>
      <c r="F9" s="9">
        <v>33.57</v>
      </c>
      <c r="G9" s="9">
        <v>40.71</v>
      </c>
      <c r="H9" s="9">
        <v>6.86</v>
      </c>
      <c r="I9" s="7">
        <f>F9+G9+H9</f>
        <v>81.14</v>
      </c>
      <c r="J9" s="7">
        <f t="shared" si="1"/>
        <v>32.456000000000003</v>
      </c>
      <c r="K9" s="15">
        <f t="shared" si="2"/>
        <v>75.415999999999997</v>
      </c>
      <c r="L9" s="5">
        <v>7</v>
      </c>
      <c r="M9" s="1" t="s">
        <v>1</v>
      </c>
      <c r="N9" s="1" t="s">
        <v>7</v>
      </c>
    </row>
    <row r="10" spans="1:30" x14ac:dyDescent="0.3">
      <c r="A10" s="3" t="s">
        <v>38</v>
      </c>
      <c r="B10" s="3" t="s">
        <v>37</v>
      </c>
      <c r="C10" s="3" t="s">
        <v>67</v>
      </c>
      <c r="D10" s="3">
        <v>376</v>
      </c>
      <c r="E10" s="7">
        <f t="shared" si="0"/>
        <v>45.12</v>
      </c>
      <c r="F10" s="10">
        <v>29.71</v>
      </c>
      <c r="G10" s="10">
        <v>37.43</v>
      </c>
      <c r="H10" s="10">
        <v>6.14</v>
      </c>
      <c r="I10" s="7">
        <v>73.290000000000006</v>
      </c>
      <c r="J10" s="7">
        <f t="shared" si="1"/>
        <v>29.316000000000003</v>
      </c>
      <c r="K10" s="15">
        <f t="shared" si="2"/>
        <v>74.436000000000007</v>
      </c>
      <c r="L10" s="5">
        <v>8</v>
      </c>
      <c r="M10" s="1" t="s">
        <v>1</v>
      </c>
      <c r="N10" s="1" t="s">
        <v>7</v>
      </c>
    </row>
    <row r="11" spans="1:30" x14ac:dyDescent="0.3">
      <c r="A11" s="3" t="s">
        <v>36</v>
      </c>
      <c r="B11" s="3" t="s">
        <v>35</v>
      </c>
      <c r="C11" s="3" t="s">
        <v>67</v>
      </c>
      <c r="D11" s="3">
        <v>363</v>
      </c>
      <c r="E11" s="7">
        <f t="shared" si="0"/>
        <v>43.56</v>
      </c>
      <c r="F11" s="9">
        <v>33</v>
      </c>
      <c r="G11" s="9">
        <v>36</v>
      </c>
      <c r="H11" s="9">
        <v>6.86</v>
      </c>
      <c r="I11" s="7">
        <f>F11+G11+H11</f>
        <v>75.86</v>
      </c>
      <c r="J11" s="7">
        <f t="shared" si="1"/>
        <v>30.344000000000001</v>
      </c>
      <c r="K11" s="15">
        <f t="shared" si="2"/>
        <v>73.903999999999996</v>
      </c>
      <c r="L11" s="5">
        <v>9</v>
      </c>
      <c r="M11" s="1" t="s">
        <v>1</v>
      </c>
      <c r="N11" s="1" t="s">
        <v>7</v>
      </c>
    </row>
    <row r="12" spans="1:30" x14ac:dyDescent="0.3">
      <c r="A12" s="3" t="s">
        <v>34</v>
      </c>
      <c r="B12" s="3" t="s">
        <v>33</v>
      </c>
      <c r="C12" s="3" t="s">
        <v>2</v>
      </c>
      <c r="D12" s="3">
        <v>354</v>
      </c>
      <c r="E12" s="7">
        <f t="shared" si="0"/>
        <v>42.48</v>
      </c>
      <c r="F12" s="9">
        <v>33.14</v>
      </c>
      <c r="G12" s="9">
        <v>38.14</v>
      </c>
      <c r="H12" s="9">
        <v>6.43</v>
      </c>
      <c r="I12" s="7">
        <f>F12+G12+H12</f>
        <v>77.710000000000008</v>
      </c>
      <c r="J12" s="7">
        <f t="shared" si="1"/>
        <v>31.084000000000003</v>
      </c>
      <c r="K12" s="15">
        <f t="shared" si="2"/>
        <v>73.563999999999993</v>
      </c>
      <c r="L12" s="5">
        <v>10</v>
      </c>
      <c r="M12" s="1" t="s">
        <v>1</v>
      </c>
      <c r="N12" s="1" t="s">
        <v>7</v>
      </c>
    </row>
    <row r="13" spans="1:30" x14ac:dyDescent="0.3">
      <c r="A13" s="3" t="s">
        <v>32</v>
      </c>
      <c r="B13" s="3" t="s">
        <v>31</v>
      </c>
      <c r="C13" s="3" t="s">
        <v>2</v>
      </c>
      <c r="D13" s="3">
        <v>334</v>
      </c>
      <c r="E13" s="7">
        <f t="shared" si="0"/>
        <v>40.08</v>
      </c>
      <c r="F13" s="9">
        <v>35</v>
      </c>
      <c r="G13" s="9">
        <v>41.86</v>
      </c>
      <c r="H13" s="9">
        <v>7</v>
      </c>
      <c r="I13" s="7">
        <f>F13+G13+H13</f>
        <v>83.86</v>
      </c>
      <c r="J13" s="7">
        <f t="shared" si="1"/>
        <v>33.544000000000004</v>
      </c>
      <c r="K13" s="15">
        <f t="shared" si="2"/>
        <v>73.623999999999995</v>
      </c>
      <c r="L13" s="5">
        <v>11</v>
      </c>
      <c r="M13" s="1" t="s">
        <v>1</v>
      </c>
      <c r="N13" s="1" t="s">
        <v>7</v>
      </c>
    </row>
    <row r="14" spans="1:30" x14ac:dyDescent="0.3">
      <c r="A14" s="3" t="s">
        <v>30</v>
      </c>
      <c r="B14" s="3" t="s">
        <v>29</v>
      </c>
      <c r="C14" s="3" t="s">
        <v>2</v>
      </c>
      <c r="D14" s="3">
        <v>394</v>
      </c>
      <c r="E14" s="7">
        <f t="shared" si="0"/>
        <v>47.28</v>
      </c>
      <c r="F14" s="9">
        <v>27</v>
      </c>
      <c r="G14" s="9">
        <v>31.71</v>
      </c>
      <c r="H14" s="9">
        <v>6.14</v>
      </c>
      <c r="I14" s="7">
        <v>64.86</v>
      </c>
      <c r="J14" s="7">
        <f t="shared" si="1"/>
        <v>25.944000000000003</v>
      </c>
      <c r="K14" s="15">
        <f t="shared" si="2"/>
        <v>73.224000000000004</v>
      </c>
      <c r="L14" s="5">
        <v>12</v>
      </c>
      <c r="M14" s="1" t="s">
        <v>1</v>
      </c>
      <c r="N14" s="1" t="s">
        <v>7</v>
      </c>
    </row>
    <row r="15" spans="1:30" x14ac:dyDescent="0.3">
      <c r="A15" s="3" t="s">
        <v>28</v>
      </c>
      <c r="B15" s="3" t="s">
        <v>27</v>
      </c>
      <c r="C15" s="3" t="s">
        <v>68</v>
      </c>
      <c r="D15" s="3">
        <v>350</v>
      </c>
      <c r="E15" s="7">
        <f t="shared" si="0"/>
        <v>42</v>
      </c>
      <c r="F15" s="9">
        <v>32.43</v>
      </c>
      <c r="G15" s="9">
        <v>38.29</v>
      </c>
      <c r="H15" s="9">
        <v>6.14</v>
      </c>
      <c r="I15" s="7">
        <f>F15+G15+H15</f>
        <v>76.86</v>
      </c>
      <c r="J15" s="7">
        <f t="shared" si="1"/>
        <v>30.744</v>
      </c>
      <c r="K15" s="15">
        <f t="shared" si="2"/>
        <v>72.744</v>
      </c>
      <c r="L15" s="5">
        <v>13</v>
      </c>
      <c r="M15" s="1" t="s">
        <v>1</v>
      </c>
      <c r="N15" s="1" t="s">
        <v>7</v>
      </c>
    </row>
    <row r="16" spans="1:30" x14ac:dyDescent="0.3">
      <c r="A16" s="3" t="s">
        <v>26</v>
      </c>
      <c r="B16" s="3" t="s">
        <v>25</v>
      </c>
      <c r="C16" s="3" t="s">
        <v>2</v>
      </c>
      <c r="D16" s="3">
        <v>362</v>
      </c>
      <c r="E16" s="7">
        <f t="shared" si="0"/>
        <v>43.44</v>
      </c>
      <c r="F16" s="9">
        <v>31</v>
      </c>
      <c r="G16" s="9">
        <v>34.71</v>
      </c>
      <c r="H16" s="9">
        <v>6.57</v>
      </c>
      <c r="I16" s="7">
        <v>72.290000000000006</v>
      </c>
      <c r="J16" s="7">
        <f t="shared" si="1"/>
        <v>28.916000000000004</v>
      </c>
      <c r="K16" s="15">
        <f t="shared" si="2"/>
        <v>72.355999999999995</v>
      </c>
      <c r="L16" s="5">
        <v>14</v>
      </c>
      <c r="M16" s="1" t="s">
        <v>1</v>
      </c>
      <c r="N16" s="1" t="s">
        <v>7</v>
      </c>
    </row>
    <row r="17" spans="1:14" x14ac:dyDescent="0.3">
      <c r="A17" s="3" t="s">
        <v>24</v>
      </c>
      <c r="B17" s="3" t="s">
        <v>23</v>
      </c>
      <c r="C17" s="3" t="s">
        <v>2</v>
      </c>
      <c r="D17" s="3">
        <v>388</v>
      </c>
      <c r="E17" s="7">
        <f t="shared" si="0"/>
        <v>46.56</v>
      </c>
      <c r="F17" s="9">
        <v>25.71</v>
      </c>
      <c r="G17" s="9">
        <v>30.57</v>
      </c>
      <c r="H17" s="9">
        <v>6</v>
      </c>
      <c r="I17" s="7">
        <v>62.29</v>
      </c>
      <c r="J17" s="7">
        <f t="shared" si="1"/>
        <v>24.916</v>
      </c>
      <c r="K17" s="15">
        <f t="shared" si="2"/>
        <v>71.475999999999999</v>
      </c>
      <c r="L17" s="5">
        <v>15</v>
      </c>
      <c r="M17" s="1" t="s">
        <v>1</v>
      </c>
      <c r="N17" s="1" t="s">
        <v>7</v>
      </c>
    </row>
    <row r="18" spans="1:14" x14ac:dyDescent="0.3">
      <c r="A18" s="3" t="s">
        <v>22</v>
      </c>
      <c r="B18" s="3" t="s">
        <v>21</v>
      </c>
      <c r="C18" s="3" t="s">
        <v>67</v>
      </c>
      <c r="D18" s="3">
        <v>340</v>
      </c>
      <c r="E18" s="7">
        <f t="shared" si="0"/>
        <v>40.799999999999997</v>
      </c>
      <c r="F18" s="9">
        <v>33.29</v>
      </c>
      <c r="G18" s="9">
        <v>36.43</v>
      </c>
      <c r="H18" s="9">
        <v>6.57</v>
      </c>
      <c r="I18" s="7">
        <f>F18+G18+H18</f>
        <v>76.289999999999992</v>
      </c>
      <c r="J18" s="7">
        <f t="shared" si="1"/>
        <v>30.515999999999998</v>
      </c>
      <c r="K18" s="15">
        <f t="shared" si="2"/>
        <v>71.316000000000003</v>
      </c>
      <c r="L18" s="5">
        <v>16</v>
      </c>
      <c r="M18" s="1" t="s">
        <v>1</v>
      </c>
      <c r="N18" s="1" t="s">
        <v>7</v>
      </c>
    </row>
    <row r="19" spans="1:14" x14ac:dyDescent="0.3">
      <c r="A19" s="3" t="s">
        <v>18</v>
      </c>
      <c r="B19" s="3" t="s">
        <v>17</v>
      </c>
      <c r="C19" s="3" t="s">
        <v>68</v>
      </c>
      <c r="D19" s="3">
        <v>339</v>
      </c>
      <c r="E19" s="7">
        <f t="shared" si="0"/>
        <v>40.68</v>
      </c>
      <c r="F19" s="9">
        <v>29.29</v>
      </c>
      <c r="G19" s="9">
        <v>34.57</v>
      </c>
      <c r="H19" s="9">
        <v>6</v>
      </c>
      <c r="I19" s="7">
        <f>F19+G19+H19</f>
        <v>69.86</v>
      </c>
      <c r="J19" s="7">
        <f t="shared" si="1"/>
        <v>27.944000000000003</v>
      </c>
      <c r="K19" s="15">
        <f t="shared" si="2"/>
        <v>68.623999999999995</v>
      </c>
      <c r="L19" s="5">
        <v>17</v>
      </c>
      <c r="M19" s="1" t="s">
        <v>1</v>
      </c>
      <c r="N19" s="1" t="s">
        <v>7</v>
      </c>
    </row>
    <row r="20" spans="1:14" x14ac:dyDescent="0.3">
      <c r="A20" s="3" t="s">
        <v>16</v>
      </c>
      <c r="B20" s="3" t="s">
        <v>15</v>
      </c>
      <c r="C20" s="3" t="s">
        <v>68</v>
      </c>
      <c r="D20" s="3">
        <v>332</v>
      </c>
      <c r="E20" s="7">
        <f t="shared" si="0"/>
        <v>39.840000000000003</v>
      </c>
      <c r="F20" s="10">
        <v>28.57</v>
      </c>
      <c r="G20" s="10">
        <v>35.14</v>
      </c>
      <c r="H20" s="10">
        <v>6.57</v>
      </c>
      <c r="I20" s="7">
        <v>70.290000000000006</v>
      </c>
      <c r="J20" s="7">
        <f t="shared" si="1"/>
        <v>28.116000000000003</v>
      </c>
      <c r="K20" s="15">
        <f t="shared" si="2"/>
        <v>67.956000000000003</v>
      </c>
      <c r="L20" s="5">
        <v>18</v>
      </c>
      <c r="M20" s="1" t="s">
        <v>1</v>
      </c>
      <c r="N20" s="1" t="s">
        <v>7</v>
      </c>
    </row>
    <row r="21" spans="1:14" x14ac:dyDescent="0.3">
      <c r="A21" s="3" t="s">
        <v>14</v>
      </c>
      <c r="B21" s="3" t="s">
        <v>13</v>
      </c>
      <c r="C21" s="3" t="s">
        <v>68</v>
      </c>
      <c r="D21" s="3">
        <v>329</v>
      </c>
      <c r="E21" s="7">
        <f t="shared" si="0"/>
        <v>39.479999999999997</v>
      </c>
      <c r="F21" s="9">
        <v>29.14</v>
      </c>
      <c r="G21" s="9">
        <v>34.29</v>
      </c>
      <c r="H21" s="9">
        <v>6.14</v>
      </c>
      <c r="I21" s="7">
        <f>F21+G21+H21</f>
        <v>69.569999999999993</v>
      </c>
      <c r="J21" s="7">
        <f t="shared" si="1"/>
        <v>27.827999999999999</v>
      </c>
      <c r="K21" s="15">
        <f t="shared" si="2"/>
        <v>67.307999999999993</v>
      </c>
      <c r="L21" s="5">
        <v>19</v>
      </c>
      <c r="M21" s="1" t="s">
        <v>1</v>
      </c>
      <c r="N21" s="1" t="s">
        <v>7</v>
      </c>
    </row>
    <row r="22" spans="1:14" x14ac:dyDescent="0.3">
      <c r="A22" s="3" t="s">
        <v>11</v>
      </c>
      <c r="B22" s="3" t="s">
        <v>10</v>
      </c>
      <c r="C22" s="3" t="s">
        <v>67</v>
      </c>
      <c r="D22" s="3">
        <v>344</v>
      </c>
      <c r="E22" s="7">
        <f t="shared" si="0"/>
        <v>41.28</v>
      </c>
      <c r="F22" s="10">
        <v>24.86</v>
      </c>
      <c r="G22" s="10">
        <v>33</v>
      </c>
      <c r="H22" s="10">
        <v>6.29</v>
      </c>
      <c r="I22" s="7">
        <v>64.14</v>
      </c>
      <c r="J22" s="7">
        <f t="shared" si="1"/>
        <v>25.656000000000002</v>
      </c>
      <c r="K22" s="15">
        <f t="shared" si="2"/>
        <v>66.936000000000007</v>
      </c>
      <c r="L22" s="5">
        <v>20</v>
      </c>
      <c r="M22" s="1" t="s">
        <v>1</v>
      </c>
      <c r="N22" s="1" t="s">
        <v>7</v>
      </c>
    </row>
    <row r="23" spans="1:14" x14ac:dyDescent="0.3">
      <c r="A23" s="3" t="s">
        <v>9</v>
      </c>
      <c r="B23" s="3" t="s">
        <v>8</v>
      </c>
      <c r="C23" s="3" t="s">
        <v>67</v>
      </c>
      <c r="D23" s="3">
        <v>314</v>
      </c>
      <c r="E23" s="7">
        <f t="shared" si="0"/>
        <v>37.68</v>
      </c>
      <c r="F23" s="9">
        <v>29.29</v>
      </c>
      <c r="G23" s="9">
        <v>32.86</v>
      </c>
      <c r="H23" s="9">
        <v>6</v>
      </c>
      <c r="I23" s="7">
        <v>68.14</v>
      </c>
      <c r="J23" s="7">
        <f t="shared" si="1"/>
        <v>27.256</v>
      </c>
      <c r="K23" s="15">
        <f t="shared" si="2"/>
        <v>64.936000000000007</v>
      </c>
      <c r="L23" s="5">
        <v>21</v>
      </c>
      <c r="M23" s="1" t="s">
        <v>1</v>
      </c>
      <c r="N23" s="1" t="s">
        <v>7</v>
      </c>
    </row>
    <row r="24" spans="1:14" x14ac:dyDescent="0.3">
      <c r="A24" s="3" t="s">
        <v>20</v>
      </c>
      <c r="B24" s="3" t="s">
        <v>19</v>
      </c>
      <c r="C24" s="3" t="s">
        <v>67</v>
      </c>
      <c r="D24" s="3">
        <v>381</v>
      </c>
      <c r="E24" s="7">
        <f t="shared" si="0"/>
        <v>45.72</v>
      </c>
      <c r="F24" s="2">
        <v>21.14</v>
      </c>
      <c r="G24" s="9">
        <v>31</v>
      </c>
      <c r="H24" s="9">
        <v>6.57</v>
      </c>
      <c r="I24" s="8">
        <v>58.71</v>
      </c>
      <c r="J24" s="7">
        <f t="shared" si="1"/>
        <v>23.484000000000002</v>
      </c>
      <c r="K24" s="15">
        <f t="shared" si="2"/>
        <v>69.204000000000008</v>
      </c>
      <c r="L24" s="5"/>
      <c r="M24" s="1" t="s">
        <v>1</v>
      </c>
      <c r="N24" s="1" t="s">
        <v>0</v>
      </c>
    </row>
    <row r="25" spans="1:14" x14ac:dyDescent="0.3">
      <c r="A25" s="3" t="s">
        <v>6</v>
      </c>
      <c r="B25" s="3" t="s">
        <v>5</v>
      </c>
      <c r="C25" s="3" t="s">
        <v>12</v>
      </c>
      <c r="D25" s="3">
        <v>309</v>
      </c>
      <c r="E25" s="7">
        <f t="shared" si="0"/>
        <v>37.08</v>
      </c>
      <c r="F25" s="10">
        <v>25.71</v>
      </c>
      <c r="G25" s="4">
        <v>28.43</v>
      </c>
      <c r="H25" s="4">
        <v>4.71</v>
      </c>
      <c r="I25" s="8">
        <v>58.86</v>
      </c>
      <c r="J25" s="7">
        <f t="shared" si="1"/>
        <v>23.544</v>
      </c>
      <c r="K25" s="15">
        <f t="shared" si="2"/>
        <v>60.623999999999995</v>
      </c>
      <c r="L25" s="5"/>
      <c r="M25" s="1" t="s">
        <v>1</v>
      </c>
      <c r="N25" s="6" t="s">
        <v>0</v>
      </c>
    </row>
    <row r="26" spans="1:14" x14ac:dyDescent="0.3">
      <c r="A26" s="3" t="s">
        <v>4</v>
      </c>
      <c r="B26" s="3" t="s">
        <v>3</v>
      </c>
      <c r="C26" s="3" t="s">
        <v>2</v>
      </c>
      <c r="D26" s="3">
        <v>321</v>
      </c>
      <c r="E26" s="7">
        <f t="shared" si="0"/>
        <v>38.520000000000003</v>
      </c>
      <c r="F26" s="9">
        <v>24.29</v>
      </c>
      <c r="G26" s="9">
        <v>23.57</v>
      </c>
      <c r="H26" s="2">
        <v>4.8600000000000003</v>
      </c>
      <c r="I26" s="8">
        <v>52.71</v>
      </c>
      <c r="J26" s="7">
        <f t="shared" si="1"/>
        <v>21.084000000000003</v>
      </c>
      <c r="K26" s="16">
        <f t="shared" si="2"/>
        <v>59.604000000000006</v>
      </c>
      <c r="L26" s="5"/>
      <c r="M26" s="1" t="s">
        <v>1</v>
      </c>
      <c r="N26" s="1" t="s">
        <v>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沈喆</dc:creator>
  <cp:lastModifiedBy>沈喆</cp:lastModifiedBy>
  <dcterms:created xsi:type="dcterms:W3CDTF">2015-06-05T18:19:34Z</dcterms:created>
  <dcterms:modified xsi:type="dcterms:W3CDTF">2022-03-31T05:56:07Z</dcterms:modified>
</cp:coreProperties>
</file>