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4000" windowHeight="8775"/>
  </bookViews>
  <sheets>
    <sheet name="Sheet2" sheetId="2" r:id="rId1"/>
  </sheets>
  <calcPr calcId="144525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3" i="2"/>
  <c r="H4" i="2"/>
  <c r="H7" i="2"/>
  <c r="H5" i="2"/>
  <c r="H6" i="2"/>
  <c r="H18" i="2"/>
  <c r="H8" i="2"/>
  <c r="H9" i="2"/>
  <c r="H10" i="2"/>
  <c r="H11" i="2"/>
  <c r="H12" i="2"/>
  <c r="H15" i="2"/>
  <c r="H22" i="2"/>
  <c r="H13" i="2"/>
  <c r="H24" i="2"/>
  <c r="H27" i="2"/>
  <c r="H16" i="2"/>
  <c r="H19" i="2"/>
  <c r="H21" i="2"/>
  <c r="H14" i="2"/>
  <c r="H17" i="2"/>
  <c r="H31" i="2"/>
  <c r="H23" i="2"/>
  <c r="H30" i="2"/>
  <c r="H28" i="2"/>
  <c r="H32" i="2"/>
  <c r="H26" i="2"/>
  <c r="H49" i="2"/>
  <c r="H34" i="2"/>
  <c r="H38" i="2"/>
  <c r="H42" i="2"/>
  <c r="H20" i="2"/>
  <c r="H25" i="2"/>
  <c r="H39" i="2"/>
  <c r="H37" i="2"/>
  <c r="H43" i="2"/>
  <c r="H29" i="2"/>
  <c r="H41" i="2"/>
  <c r="H40" i="2"/>
  <c r="H33" i="2"/>
  <c r="H47" i="2"/>
  <c r="H48" i="2"/>
  <c r="H36" i="2"/>
  <c r="H35" i="2"/>
  <c r="H46" i="2"/>
  <c r="H45" i="2"/>
  <c r="H44" i="2"/>
  <c r="H3" i="2"/>
  <c r="I4" i="2"/>
  <c r="I7" i="2"/>
  <c r="I5" i="2"/>
  <c r="I6" i="2"/>
  <c r="I18" i="2"/>
  <c r="I8" i="2"/>
  <c r="I9" i="2"/>
  <c r="I10" i="2"/>
  <c r="I11" i="2"/>
  <c r="I12" i="2"/>
  <c r="I15" i="2"/>
  <c r="I22" i="2"/>
  <c r="I13" i="2"/>
  <c r="I24" i="2"/>
  <c r="I27" i="2"/>
  <c r="I16" i="2"/>
  <c r="I19" i="2"/>
  <c r="I21" i="2"/>
  <c r="I14" i="2"/>
  <c r="I17" i="2"/>
  <c r="I31" i="2"/>
  <c r="I23" i="2"/>
  <c r="I30" i="2"/>
  <c r="I28" i="2"/>
  <c r="I32" i="2"/>
  <c r="I26" i="2"/>
  <c r="I49" i="2"/>
  <c r="I34" i="2"/>
  <c r="I38" i="2"/>
  <c r="I42" i="2"/>
  <c r="I20" i="2"/>
  <c r="I25" i="2"/>
  <c r="I39" i="2"/>
  <c r="I37" i="2"/>
  <c r="I43" i="2"/>
  <c r="I29" i="2"/>
  <c r="I41" i="2"/>
  <c r="I40" i="2"/>
  <c r="I33" i="2"/>
  <c r="I47" i="2"/>
  <c r="I48" i="2"/>
  <c r="I36" i="2"/>
  <c r="I35" i="2"/>
  <c r="I46" i="2"/>
  <c r="I45" i="2"/>
  <c r="I44" i="2"/>
  <c r="I3" i="2"/>
</calcChain>
</file>

<file path=xl/sharedStrings.xml><?xml version="1.0" encoding="utf-8"?>
<sst xmlns="http://schemas.openxmlformats.org/spreadsheetml/2006/main" count="246" uniqueCount="111">
  <si>
    <t>准考证号</t>
    <phoneticPr fontId="1" type="noConversion"/>
  </si>
  <si>
    <t>姓名</t>
    <phoneticPr fontId="1" type="noConversion"/>
  </si>
  <si>
    <t>复试成绩（占40%）</t>
    <phoneticPr fontId="1" type="noConversion"/>
  </si>
  <si>
    <t>综合成绩</t>
    <phoneticPr fontId="1" type="noConversion"/>
  </si>
  <si>
    <t>专业代码</t>
    <phoneticPr fontId="1" type="noConversion"/>
  </si>
  <si>
    <t>专业名称</t>
    <phoneticPr fontId="1" type="noConversion"/>
  </si>
  <si>
    <t>学习方式</t>
    <phoneticPr fontId="1" type="noConversion"/>
  </si>
  <si>
    <t>全日制</t>
    <phoneticPr fontId="1" type="noConversion"/>
  </si>
  <si>
    <t>103462210004163</t>
  </si>
  <si>
    <t>103462210007917</t>
  </si>
  <si>
    <t>103462210008005</t>
  </si>
  <si>
    <t>103462210004161</t>
  </si>
  <si>
    <t>103462210004159</t>
  </si>
  <si>
    <t>103462210010645</t>
  </si>
  <si>
    <t>103462210007916</t>
  </si>
  <si>
    <t>103462210009512</t>
  </si>
  <si>
    <t>103462210004169</t>
  </si>
  <si>
    <t>103462210004170</t>
  </si>
  <si>
    <t>103462210004160</t>
  </si>
  <si>
    <t>103462210010141</t>
  </si>
  <si>
    <t>103462210007660</t>
  </si>
  <si>
    <t>103462210005591</t>
  </si>
  <si>
    <t>103462210011555</t>
  </si>
  <si>
    <t>103462210008796</t>
  </si>
  <si>
    <t>103462210009802</t>
  </si>
  <si>
    <t>103462210008186</t>
  </si>
  <si>
    <t>103462210004184</t>
  </si>
  <si>
    <t>103462210008303</t>
  </si>
  <si>
    <t>103462210013327</t>
  </si>
  <si>
    <t>103462210008997</t>
  </si>
  <si>
    <t>103462210009803</t>
  </si>
  <si>
    <t>103462210004171</t>
  </si>
  <si>
    <t>103462210009195</t>
  </si>
  <si>
    <t>103462210008061</t>
  </si>
  <si>
    <t>103462210009600</t>
  </si>
  <si>
    <t>103462210006882</t>
  </si>
  <si>
    <t>103462210009197</t>
  </si>
  <si>
    <t>103462210004182</t>
  </si>
  <si>
    <t>103462210006026</t>
  </si>
  <si>
    <t>103462210004178</t>
  </si>
  <si>
    <t>103462210008967</t>
  </si>
  <si>
    <t>103462210001584</t>
  </si>
  <si>
    <t>103462210009397</t>
  </si>
  <si>
    <t>103462210012786</t>
  </si>
  <si>
    <t>103462210006885</t>
  </si>
  <si>
    <t>103462210004162</t>
  </si>
  <si>
    <t>103462210007661</t>
  </si>
  <si>
    <t>103462210013800</t>
  </si>
  <si>
    <t>103462210006888</t>
  </si>
  <si>
    <t>103462210004172</t>
  </si>
  <si>
    <t>103462210010020</t>
  </si>
  <si>
    <t>103462210010019</t>
  </si>
  <si>
    <t>103462210007316</t>
  </si>
  <si>
    <t>王伟民</t>
  </si>
  <si>
    <t>杨子敬</t>
  </si>
  <si>
    <t>王昳秋</t>
  </si>
  <si>
    <t>李沁仪</t>
  </si>
  <si>
    <t>徐玉欣</t>
  </si>
  <si>
    <t>罗欣雨</t>
  </si>
  <si>
    <t>田朝</t>
  </si>
  <si>
    <t>陈萱</t>
  </si>
  <si>
    <t>刘书娴</t>
  </si>
  <si>
    <t>李欣岳</t>
  </si>
  <si>
    <t>林燕</t>
  </si>
  <si>
    <t>徐茹茹</t>
  </si>
  <si>
    <t>陈丹妮</t>
  </si>
  <si>
    <t>洪延丰</t>
  </si>
  <si>
    <t>范慧琴</t>
  </si>
  <si>
    <t>杨慧</t>
  </si>
  <si>
    <t>肖胜豪</t>
  </si>
  <si>
    <t>魏焱</t>
  </si>
  <si>
    <t>郑昊</t>
  </si>
  <si>
    <t>李灯钰</t>
  </si>
  <si>
    <t>马璟</t>
  </si>
  <si>
    <t>王乐倩</t>
  </si>
  <si>
    <t>骆玲玲</t>
  </si>
  <si>
    <t>罗紫兰</t>
  </si>
  <si>
    <t>江亚萍</t>
  </si>
  <si>
    <t>周媛</t>
  </si>
  <si>
    <t>杨元</t>
  </si>
  <si>
    <t>欧阳茜</t>
  </si>
  <si>
    <t>童研</t>
  </si>
  <si>
    <t>奚婧依</t>
  </si>
  <si>
    <t>徐明豪</t>
  </si>
  <si>
    <t>荣圣予</t>
  </si>
  <si>
    <t>夏佳宁</t>
  </si>
  <si>
    <t>叶梦玲</t>
  </si>
  <si>
    <t>胡世依</t>
  </si>
  <si>
    <t>许锞滢</t>
  </si>
  <si>
    <t>江海洋</t>
  </si>
  <si>
    <t>张鹏鹏</t>
  </si>
  <si>
    <t>吴诗怡</t>
  </si>
  <si>
    <t>骆毅峰</t>
  </si>
  <si>
    <t>王宣</t>
  </si>
  <si>
    <t>陈钰</t>
  </si>
  <si>
    <t>105500</t>
  </si>
  <si>
    <t>105500</t>
    <phoneticPr fontId="1" type="noConversion"/>
  </si>
  <si>
    <t>105500</t>
    <phoneticPr fontId="1" type="noConversion"/>
  </si>
  <si>
    <t>药学</t>
    <phoneticPr fontId="1" type="noConversion"/>
  </si>
  <si>
    <t>初试成绩</t>
    <phoneticPr fontId="1" type="noConversion"/>
  </si>
  <si>
    <t>复试成绩</t>
    <phoneticPr fontId="1" type="noConversion"/>
  </si>
  <si>
    <t>初试成绩*60/500</t>
    <phoneticPr fontId="1" type="noConversion"/>
  </si>
  <si>
    <r>
      <rPr>
        <b/>
        <u/>
        <sz val="16"/>
        <color theme="1"/>
        <rFont val="等线"/>
        <family val="3"/>
        <charset val="134"/>
        <scheme val="minor"/>
      </rPr>
      <t xml:space="preserve">                药      </t>
    </r>
    <r>
      <rPr>
        <b/>
        <sz val="16"/>
        <color theme="1"/>
        <rFont val="等线"/>
        <family val="3"/>
        <charset val="134"/>
        <scheme val="minor"/>
      </rPr>
      <t>学院2022年硕士研究生招生拟录取名单</t>
    </r>
    <phoneticPr fontId="1" type="noConversion"/>
  </si>
  <si>
    <t>103462210004173</t>
  </si>
  <si>
    <t>钱洋伟</t>
  </si>
  <si>
    <t>103462210007317</t>
  </si>
  <si>
    <t>李意霜</t>
    <phoneticPr fontId="8" type="noConversion"/>
  </si>
  <si>
    <t>熊桢榕</t>
    <phoneticPr fontId="8" type="noConversion"/>
  </si>
  <si>
    <t>施芊</t>
    <phoneticPr fontId="8" type="noConversion"/>
  </si>
  <si>
    <t>亓玉洁</t>
    <phoneticPr fontId="8" type="noConversion"/>
  </si>
  <si>
    <t>105500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</si>
</sst>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0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4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b/>
      <u/>
      <sz val="16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1" xfId="0" applyNumberFormat="1" applyFon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2" borderId="0" xfId="0" applyFill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vertical="center"/>
    </xf>
    <xf numFmtId="176" fontId="9" fillId="2" borderId="1" xfId="0" applyNumberFormat="1" applyFont="1" applyFill="1" applyBorder="1" applyAlignment="1">
      <alignment vertical="center"/>
    </xf>
    <xf numFmtId="176" fontId="2" fillId="0" borderId="0" xfId="0" applyNumberFormat="1" applyFont="1">
      <alignment vertical="center"/>
    </xf>
    <xf numFmtId="49" fontId="4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tabSelected="1" workbookViewId="0">
      <selection activeCell="C54" sqref="C54"/>
    </sheetView>
  </sheetViews>
  <sheetFormatPr defaultRowHeight="18" x14ac:dyDescent="0.2"/>
  <cols>
    <col min="1" max="1" width="16.375" style="1" customWidth="1"/>
    <col min="2" max="2" width="8.375" style="1" customWidth="1"/>
    <col min="3" max="3" width="10.5" style="1" customWidth="1"/>
    <col min="4" max="4" width="7.625" style="1" customWidth="1"/>
    <col min="5" max="5" width="6.125" style="1" customWidth="1"/>
    <col min="6" max="6" width="9.875" style="1" customWidth="1"/>
    <col min="7" max="7" width="7.75" style="1" customWidth="1"/>
    <col min="8" max="8" width="10.125" style="1" customWidth="1"/>
    <col min="9" max="9" width="10.5" style="13" customWidth="1"/>
    <col min="10" max="10" width="12.375" style="1" customWidth="1"/>
    <col min="11" max="16384" width="9" style="1"/>
  </cols>
  <sheetData>
    <row r="1" spans="1:11" ht="32.25" customHeight="1" x14ac:dyDescent="0.2">
      <c r="A1" s="14" t="s">
        <v>102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54" x14ac:dyDescent="0.2">
      <c r="A2" s="3" t="s">
        <v>0</v>
      </c>
      <c r="B2" s="3" t="s">
        <v>1</v>
      </c>
      <c r="C2" s="3" t="s">
        <v>4</v>
      </c>
      <c r="D2" s="6" t="s">
        <v>5</v>
      </c>
      <c r="E2" s="6" t="s">
        <v>99</v>
      </c>
      <c r="F2" s="6" t="s">
        <v>101</v>
      </c>
      <c r="G2" s="6" t="s">
        <v>100</v>
      </c>
      <c r="H2" s="6" t="s">
        <v>2</v>
      </c>
      <c r="I2" s="10" t="s">
        <v>3</v>
      </c>
      <c r="J2" s="3" t="s">
        <v>6</v>
      </c>
    </row>
    <row r="3" spans="1:11" x14ac:dyDescent="0.2">
      <c r="A3" s="7" t="s">
        <v>105</v>
      </c>
      <c r="B3" s="8" t="s">
        <v>53</v>
      </c>
      <c r="C3" s="2" t="s">
        <v>96</v>
      </c>
      <c r="D3" s="2" t="s">
        <v>98</v>
      </c>
      <c r="E3" s="8">
        <v>414</v>
      </c>
      <c r="F3" s="4">
        <f>E3*60/500</f>
        <v>49.68</v>
      </c>
      <c r="G3" s="4">
        <v>94</v>
      </c>
      <c r="H3" s="4">
        <f>G3*0.4</f>
        <v>37.6</v>
      </c>
      <c r="I3" s="11">
        <f>H3+F3</f>
        <v>87.28</v>
      </c>
      <c r="J3" s="2" t="s">
        <v>7</v>
      </c>
      <c r="K3" s="1">
        <v>1</v>
      </c>
    </row>
    <row r="4" spans="1:11" x14ac:dyDescent="0.2">
      <c r="A4" s="7" t="s">
        <v>8</v>
      </c>
      <c r="B4" s="8" t="s">
        <v>54</v>
      </c>
      <c r="C4" s="2" t="s">
        <v>96</v>
      </c>
      <c r="D4" s="2" t="s">
        <v>98</v>
      </c>
      <c r="E4" s="8">
        <v>400</v>
      </c>
      <c r="F4" s="4">
        <f t="shared" ref="F4:F49" si="0">E4*60/500</f>
        <v>48</v>
      </c>
      <c r="G4" s="4">
        <v>94</v>
      </c>
      <c r="H4" s="4">
        <f t="shared" ref="H4:H31" si="1">G4*0.4</f>
        <v>37.6</v>
      </c>
      <c r="I4" s="11">
        <f t="shared" ref="I4:I31" si="2">H4+F4</f>
        <v>85.6</v>
      </c>
      <c r="J4" s="2" t="s">
        <v>7</v>
      </c>
      <c r="K4" s="1">
        <v>2</v>
      </c>
    </row>
    <row r="5" spans="1:11" x14ac:dyDescent="0.2">
      <c r="A5" s="7" t="s">
        <v>10</v>
      </c>
      <c r="B5" s="8" t="s">
        <v>56</v>
      </c>
      <c r="C5" s="2" t="s">
        <v>95</v>
      </c>
      <c r="D5" s="2" t="s">
        <v>98</v>
      </c>
      <c r="E5" s="8">
        <v>396</v>
      </c>
      <c r="F5" s="4">
        <f t="shared" si="0"/>
        <v>47.52</v>
      </c>
      <c r="G5" s="4">
        <v>94</v>
      </c>
      <c r="H5" s="4">
        <f>G5*0.4</f>
        <v>37.6</v>
      </c>
      <c r="I5" s="11">
        <f>H5+F5</f>
        <v>85.12</v>
      </c>
      <c r="J5" s="2" t="s">
        <v>7</v>
      </c>
      <c r="K5" s="1">
        <v>3</v>
      </c>
    </row>
    <row r="6" spans="1:11" x14ac:dyDescent="0.2">
      <c r="A6" s="7" t="s">
        <v>11</v>
      </c>
      <c r="B6" s="8" t="s">
        <v>57</v>
      </c>
      <c r="C6" s="2" t="s">
        <v>95</v>
      </c>
      <c r="D6" s="2" t="s">
        <v>98</v>
      </c>
      <c r="E6" s="8">
        <v>389</v>
      </c>
      <c r="F6" s="4">
        <f t="shared" si="0"/>
        <v>46.68</v>
      </c>
      <c r="G6" s="4">
        <v>93</v>
      </c>
      <c r="H6" s="4">
        <f>G6*0.4</f>
        <v>37.200000000000003</v>
      </c>
      <c r="I6" s="11">
        <f>H6+F6</f>
        <v>83.88</v>
      </c>
      <c r="J6" s="2" t="s">
        <v>7</v>
      </c>
      <c r="K6" s="1">
        <v>4</v>
      </c>
    </row>
    <row r="7" spans="1:11" x14ac:dyDescent="0.2">
      <c r="A7" s="7" t="s">
        <v>9</v>
      </c>
      <c r="B7" s="8" t="s">
        <v>55</v>
      </c>
      <c r="C7" s="2" t="s">
        <v>97</v>
      </c>
      <c r="D7" s="2" t="s">
        <v>98</v>
      </c>
      <c r="E7" s="8">
        <v>397</v>
      </c>
      <c r="F7" s="4">
        <f t="shared" si="0"/>
        <v>47.64</v>
      </c>
      <c r="G7" s="4">
        <v>90</v>
      </c>
      <c r="H7" s="4">
        <f t="shared" si="1"/>
        <v>36</v>
      </c>
      <c r="I7" s="11">
        <f t="shared" si="2"/>
        <v>83.64</v>
      </c>
      <c r="J7" s="2" t="s">
        <v>7</v>
      </c>
      <c r="K7" s="1">
        <v>5</v>
      </c>
    </row>
    <row r="8" spans="1:11" x14ac:dyDescent="0.2">
      <c r="A8" s="7" t="s">
        <v>13</v>
      </c>
      <c r="B8" s="8" t="s">
        <v>59</v>
      </c>
      <c r="C8" s="2" t="s">
        <v>95</v>
      </c>
      <c r="D8" s="2" t="s">
        <v>98</v>
      </c>
      <c r="E8" s="8">
        <v>384</v>
      </c>
      <c r="F8" s="4">
        <f t="shared" si="0"/>
        <v>46.08</v>
      </c>
      <c r="G8" s="4">
        <v>92</v>
      </c>
      <c r="H8" s="4">
        <f t="shared" ref="H8:H17" si="3">G8*0.4</f>
        <v>36.800000000000004</v>
      </c>
      <c r="I8" s="11">
        <f t="shared" ref="I8:I17" si="4">H8+F8</f>
        <v>82.88</v>
      </c>
      <c r="J8" s="2" t="s">
        <v>7</v>
      </c>
      <c r="K8" s="1">
        <v>6</v>
      </c>
    </row>
    <row r="9" spans="1:11" x14ac:dyDescent="0.2">
      <c r="A9" s="7" t="s">
        <v>14</v>
      </c>
      <c r="B9" s="8" t="s">
        <v>60</v>
      </c>
      <c r="C9" s="2" t="s">
        <v>95</v>
      </c>
      <c r="D9" s="2" t="s">
        <v>98</v>
      </c>
      <c r="E9" s="8">
        <v>383</v>
      </c>
      <c r="F9" s="4">
        <f t="shared" si="0"/>
        <v>45.96</v>
      </c>
      <c r="G9" s="4">
        <v>92</v>
      </c>
      <c r="H9" s="4">
        <f t="shared" si="3"/>
        <v>36.800000000000004</v>
      </c>
      <c r="I9" s="11">
        <f t="shared" si="4"/>
        <v>82.76</v>
      </c>
      <c r="J9" s="2" t="s">
        <v>7</v>
      </c>
      <c r="K9" s="1">
        <v>7</v>
      </c>
    </row>
    <row r="10" spans="1:11" x14ac:dyDescent="0.2">
      <c r="A10" s="7" t="s">
        <v>15</v>
      </c>
      <c r="B10" s="8" t="s">
        <v>61</v>
      </c>
      <c r="C10" s="2" t="s">
        <v>95</v>
      </c>
      <c r="D10" s="2" t="s">
        <v>98</v>
      </c>
      <c r="E10" s="8">
        <v>377</v>
      </c>
      <c r="F10" s="4">
        <f t="shared" si="0"/>
        <v>45.24</v>
      </c>
      <c r="G10" s="4">
        <v>92</v>
      </c>
      <c r="H10" s="4">
        <f t="shared" si="3"/>
        <v>36.800000000000004</v>
      </c>
      <c r="I10" s="11">
        <f t="shared" si="4"/>
        <v>82.04</v>
      </c>
      <c r="J10" s="2" t="s">
        <v>7</v>
      </c>
      <c r="K10" s="1">
        <v>8</v>
      </c>
    </row>
    <row r="11" spans="1:11" x14ac:dyDescent="0.2">
      <c r="A11" s="7" t="s">
        <v>16</v>
      </c>
      <c r="B11" s="8" t="s">
        <v>62</v>
      </c>
      <c r="C11" s="2" t="s">
        <v>95</v>
      </c>
      <c r="D11" s="2" t="s">
        <v>98</v>
      </c>
      <c r="E11" s="8">
        <v>374</v>
      </c>
      <c r="F11" s="4">
        <f t="shared" si="0"/>
        <v>44.88</v>
      </c>
      <c r="G11" s="4">
        <v>90</v>
      </c>
      <c r="H11" s="4">
        <f t="shared" si="3"/>
        <v>36</v>
      </c>
      <c r="I11" s="11">
        <f t="shared" si="4"/>
        <v>80.88</v>
      </c>
      <c r="J11" s="2" t="s">
        <v>7</v>
      </c>
      <c r="K11" s="1">
        <v>9</v>
      </c>
    </row>
    <row r="12" spans="1:11" x14ac:dyDescent="0.2">
      <c r="A12" s="7" t="s">
        <v>17</v>
      </c>
      <c r="B12" s="8" t="s">
        <v>63</v>
      </c>
      <c r="C12" s="2" t="s">
        <v>95</v>
      </c>
      <c r="D12" s="2" t="s">
        <v>98</v>
      </c>
      <c r="E12" s="8">
        <v>374</v>
      </c>
      <c r="F12" s="4">
        <f t="shared" si="0"/>
        <v>44.88</v>
      </c>
      <c r="G12" s="4">
        <v>89</v>
      </c>
      <c r="H12" s="4">
        <f t="shared" si="3"/>
        <v>35.6</v>
      </c>
      <c r="I12" s="11">
        <f t="shared" si="4"/>
        <v>80.48</v>
      </c>
      <c r="J12" s="2" t="s">
        <v>7</v>
      </c>
      <c r="K12" s="1">
        <v>10</v>
      </c>
    </row>
    <row r="13" spans="1:11" x14ac:dyDescent="0.2">
      <c r="A13" s="7" t="s">
        <v>20</v>
      </c>
      <c r="B13" s="8" t="s">
        <v>65</v>
      </c>
      <c r="C13" s="2" t="s">
        <v>95</v>
      </c>
      <c r="D13" s="2" t="s">
        <v>98</v>
      </c>
      <c r="E13" s="8">
        <v>370</v>
      </c>
      <c r="F13" s="4">
        <f t="shared" si="0"/>
        <v>44.4</v>
      </c>
      <c r="G13" s="4">
        <v>90</v>
      </c>
      <c r="H13" s="4">
        <f t="shared" si="3"/>
        <v>36</v>
      </c>
      <c r="I13" s="11">
        <f t="shared" si="4"/>
        <v>80.400000000000006</v>
      </c>
      <c r="J13" s="2" t="s">
        <v>7</v>
      </c>
      <c r="K13" s="1">
        <v>11</v>
      </c>
    </row>
    <row r="14" spans="1:11" x14ac:dyDescent="0.2">
      <c r="A14" s="7" t="s">
        <v>26</v>
      </c>
      <c r="B14" s="8" t="s">
        <v>71</v>
      </c>
      <c r="C14" s="2" t="s">
        <v>95</v>
      </c>
      <c r="D14" s="2" t="s">
        <v>98</v>
      </c>
      <c r="E14" s="8">
        <v>352</v>
      </c>
      <c r="F14" s="4">
        <f t="shared" si="0"/>
        <v>42.24</v>
      </c>
      <c r="G14" s="4">
        <v>94</v>
      </c>
      <c r="H14" s="4">
        <f t="shared" si="3"/>
        <v>37.6</v>
      </c>
      <c r="I14" s="11">
        <f t="shared" si="4"/>
        <v>79.84</v>
      </c>
      <c r="J14" s="2" t="s">
        <v>7</v>
      </c>
      <c r="K14" s="1">
        <v>12</v>
      </c>
    </row>
    <row r="15" spans="1:11" x14ac:dyDescent="0.2">
      <c r="A15" s="7" t="s">
        <v>18</v>
      </c>
      <c r="B15" s="8" t="s">
        <v>64</v>
      </c>
      <c r="C15" s="2" t="s">
        <v>95</v>
      </c>
      <c r="D15" s="2" t="s">
        <v>98</v>
      </c>
      <c r="E15" s="8">
        <v>374</v>
      </c>
      <c r="F15" s="4">
        <f t="shared" si="0"/>
        <v>44.88</v>
      </c>
      <c r="G15" s="4">
        <v>86</v>
      </c>
      <c r="H15" s="4">
        <f t="shared" si="3"/>
        <v>34.4</v>
      </c>
      <c r="I15" s="11">
        <f t="shared" si="4"/>
        <v>79.28</v>
      </c>
      <c r="J15" s="2" t="s">
        <v>7</v>
      </c>
      <c r="K15" s="1">
        <v>13</v>
      </c>
    </row>
    <row r="16" spans="1:11" x14ac:dyDescent="0.2">
      <c r="A16" s="7" t="s">
        <v>27</v>
      </c>
      <c r="B16" s="8" t="s">
        <v>72</v>
      </c>
      <c r="C16" s="2" t="s">
        <v>95</v>
      </c>
      <c r="D16" s="2" t="s">
        <v>98</v>
      </c>
      <c r="E16" s="8">
        <v>352</v>
      </c>
      <c r="F16" s="4">
        <f t="shared" si="0"/>
        <v>42.24</v>
      </c>
      <c r="G16" s="4">
        <v>92</v>
      </c>
      <c r="H16" s="4">
        <f t="shared" si="3"/>
        <v>36.800000000000004</v>
      </c>
      <c r="I16" s="11">
        <f t="shared" si="4"/>
        <v>79.040000000000006</v>
      </c>
      <c r="J16" s="2" t="s">
        <v>7</v>
      </c>
      <c r="K16" s="1">
        <v>14</v>
      </c>
    </row>
    <row r="17" spans="1:11" x14ac:dyDescent="0.2">
      <c r="A17" s="7" t="s">
        <v>23</v>
      </c>
      <c r="B17" s="8" t="s">
        <v>68</v>
      </c>
      <c r="C17" s="2" t="s">
        <v>95</v>
      </c>
      <c r="D17" s="2" t="s">
        <v>98</v>
      </c>
      <c r="E17" s="8">
        <v>363</v>
      </c>
      <c r="F17" s="4">
        <f t="shared" si="0"/>
        <v>43.56</v>
      </c>
      <c r="G17" s="4">
        <v>88</v>
      </c>
      <c r="H17" s="4">
        <f t="shared" si="3"/>
        <v>35.200000000000003</v>
      </c>
      <c r="I17" s="11">
        <f t="shared" si="4"/>
        <v>78.760000000000005</v>
      </c>
      <c r="J17" s="2" t="s">
        <v>7</v>
      </c>
      <c r="K17" s="1">
        <v>15</v>
      </c>
    </row>
    <row r="18" spans="1:11" x14ac:dyDescent="0.2">
      <c r="A18" s="7" t="s">
        <v>12</v>
      </c>
      <c r="B18" s="8" t="s">
        <v>58</v>
      </c>
      <c r="C18" s="2" t="s">
        <v>95</v>
      </c>
      <c r="D18" s="2" t="s">
        <v>98</v>
      </c>
      <c r="E18" s="8">
        <v>385</v>
      </c>
      <c r="F18" s="4">
        <f t="shared" si="0"/>
        <v>46.2</v>
      </c>
      <c r="G18" s="4">
        <v>81</v>
      </c>
      <c r="H18" s="4">
        <f t="shared" si="1"/>
        <v>32.4</v>
      </c>
      <c r="I18" s="11">
        <f t="shared" si="2"/>
        <v>78.599999999999994</v>
      </c>
      <c r="J18" s="2" t="s">
        <v>7</v>
      </c>
      <c r="K18" s="1">
        <v>16</v>
      </c>
    </row>
    <row r="19" spans="1:11" x14ac:dyDescent="0.2">
      <c r="A19" s="7" t="s">
        <v>24</v>
      </c>
      <c r="B19" s="8" t="s">
        <v>69</v>
      </c>
      <c r="C19" s="2" t="s">
        <v>95</v>
      </c>
      <c r="D19" s="2" t="s">
        <v>98</v>
      </c>
      <c r="E19" s="8">
        <v>359</v>
      </c>
      <c r="F19" s="4">
        <f t="shared" si="0"/>
        <v>43.08</v>
      </c>
      <c r="G19" s="4">
        <v>87</v>
      </c>
      <c r="H19" s="4">
        <f t="shared" ref="H19:H30" si="5">G19*0.4</f>
        <v>34.800000000000004</v>
      </c>
      <c r="I19" s="11">
        <f t="shared" ref="I19:I30" si="6">H19+F19</f>
        <v>77.88</v>
      </c>
      <c r="J19" s="2" t="s">
        <v>7</v>
      </c>
      <c r="K19" s="1">
        <v>17</v>
      </c>
    </row>
    <row r="20" spans="1:11" x14ac:dyDescent="0.2">
      <c r="A20" s="7" t="s">
        <v>21</v>
      </c>
      <c r="B20" s="8" t="s">
        <v>66</v>
      </c>
      <c r="C20" s="2" t="s">
        <v>95</v>
      </c>
      <c r="D20" s="2" t="s">
        <v>98</v>
      </c>
      <c r="E20" s="8">
        <v>368</v>
      </c>
      <c r="F20" s="4">
        <f t="shared" si="0"/>
        <v>44.16</v>
      </c>
      <c r="G20" s="4">
        <v>84</v>
      </c>
      <c r="H20" s="4">
        <f t="shared" si="5"/>
        <v>33.6</v>
      </c>
      <c r="I20" s="11">
        <f t="shared" si="6"/>
        <v>77.759999999999991</v>
      </c>
      <c r="J20" s="2" t="s">
        <v>7</v>
      </c>
      <c r="K20" s="1">
        <v>18</v>
      </c>
    </row>
    <row r="21" spans="1:11" x14ac:dyDescent="0.2">
      <c r="A21" s="7" t="s">
        <v>37</v>
      </c>
      <c r="B21" s="8" t="s">
        <v>81</v>
      </c>
      <c r="C21" s="2" t="s">
        <v>95</v>
      </c>
      <c r="D21" s="2" t="s">
        <v>98</v>
      </c>
      <c r="E21" s="8">
        <v>339</v>
      </c>
      <c r="F21" s="4">
        <f t="shared" si="0"/>
        <v>40.68</v>
      </c>
      <c r="G21" s="4">
        <v>92</v>
      </c>
      <c r="H21" s="4">
        <f t="shared" si="5"/>
        <v>36.800000000000004</v>
      </c>
      <c r="I21" s="11">
        <f t="shared" si="6"/>
        <v>77.48</v>
      </c>
      <c r="J21" s="2" t="s">
        <v>7</v>
      </c>
      <c r="K21" s="1">
        <v>19</v>
      </c>
    </row>
    <row r="22" spans="1:11" x14ac:dyDescent="0.2">
      <c r="A22" s="7" t="s">
        <v>19</v>
      </c>
      <c r="B22" s="8" t="s">
        <v>106</v>
      </c>
      <c r="C22" s="2" t="s">
        <v>95</v>
      </c>
      <c r="D22" s="2" t="s">
        <v>98</v>
      </c>
      <c r="E22" s="8">
        <v>372</v>
      </c>
      <c r="F22" s="4">
        <f t="shared" si="0"/>
        <v>44.64</v>
      </c>
      <c r="G22" s="4">
        <v>81</v>
      </c>
      <c r="H22" s="4">
        <f t="shared" si="5"/>
        <v>32.4</v>
      </c>
      <c r="I22" s="11">
        <f t="shared" si="6"/>
        <v>77.039999999999992</v>
      </c>
      <c r="J22" s="2" t="s">
        <v>7</v>
      </c>
      <c r="K22" s="1">
        <v>20</v>
      </c>
    </row>
    <row r="23" spans="1:11" x14ac:dyDescent="0.2">
      <c r="A23" s="7" t="s">
        <v>25</v>
      </c>
      <c r="B23" s="8" t="s">
        <v>70</v>
      </c>
      <c r="C23" s="2" t="s">
        <v>95</v>
      </c>
      <c r="D23" s="2" t="s">
        <v>98</v>
      </c>
      <c r="E23" s="8">
        <v>355</v>
      </c>
      <c r="F23" s="4">
        <f t="shared" si="0"/>
        <v>42.6</v>
      </c>
      <c r="G23" s="4">
        <v>86</v>
      </c>
      <c r="H23" s="4">
        <f t="shared" si="5"/>
        <v>34.4</v>
      </c>
      <c r="I23" s="11">
        <f t="shared" si="6"/>
        <v>77</v>
      </c>
      <c r="J23" s="2" t="s">
        <v>7</v>
      </c>
      <c r="K23" s="1">
        <v>21</v>
      </c>
    </row>
    <row r="24" spans="1:11" x14ac:dyDescent="0.2">
      <c r="A24" s="7" t="s">
        <v>29</v>
      </c>
      <c r="B24" s="8" t="s">
        <v>73</v>
      </c>
      <c r="C24" s="2" t="s">
        <v>95</v>
      </c>
      <c r="D24" s="2" t="s">
        <v>98</v>
      </c>
      <c r="E24" s="8">
        <v>352</v>
      </c>
      <c r="F24" s="4">
        <f t="shared" si="0"/>
        <v>42.24</v>
      </c>
      <c r="G24" s="4">
        <v>86</v>
      </c>
      <c r="H24" s="4">
        <f t="shared" si="5"/>
        <v>34.4</v>
      </c>
      <c r="I24" s="11">
        <f t="shared" si="6"/>
        <v>76.64</v>
      </c>
      <c r="J24" s="2" t="s">
        <v>7</v>
      </c>
      <c r="K24" s="1">
        <v>22</v>
      </c>
    </row>
    <row r="25" spans="1:11" x14ac:dyDescent="0.2">
      <c r="A25" s="7" t="s">
        <v>103</v>
      </c>
      <c r="B25" s="8" t="s">
        <v>104</v>
      </c>
      <c r="C25" s="2" t="s">
        <v>95</v>
      </c>
      <c r="D25" s="2" t="s">
        <v>98</v>
      </c>
      <c r="E25" s="8">
        <v>377</v>
      </c>
      <c r="F25" s="4">
        <f t="shared" si="0"/>
        <v>45.24</v>
      </c>
      <c r="G25" s="4">
        <v>78</v>
      </c>
      <c r="H25" s="4">
        <f t="shared" si="5"/>
        <v>31.200000000000003</v>
      </c>
      <c r="I25" s="11">
        <f t="shared" si="6"/>
        <v>76.44</v>
      </c>
      <c r="J25" s="2" t="s">
        <v>7</v>
      </c>
      <c r="K25" s="1">
        <v>23</v>
      </c>
    </row>
    <row r="26" spans="1:11" x14ac:dyDescent="0.2">
      <c r="A26" s="7" t="s">
        <v>38</v>
      </c>
      <c r="B26" s="8" t="s">
        <v>82</v>
      </c>
      <c r="C26" s="2" t="s">
        <v>95</v>
      </c>
      <c r="D26" s="2" t="s">
        <v>98</v>
      </c>
      <c r="E26" s="8">
        <v>338</v>
      </c>
      <c r="F26" s="4">
        <f t="shared" si="0"/>
        <v>40.56</v>
      </c>
      <c r="G26" s="4">
        <v>89</v>
      </c>
      <c r="H26" s="4">
        <f t="shared" si="5"/>
        <v>35.6</v>
      </c>
      <c r="I26" s="11">
        <f t="shared" si="6"/>
        <v>76.16</v>
      </c>
      <c r="J26" s="2" t="s">
        <v>7</v>
      </c>
      <c r="K26" s="1">
        <v>24</v>
      </c>
    </row>
    <row r="27" spans="1:11" x14ac:dyDescent="0.2">
      <c r="A27" s="7" t="s">
        <v>33</v>
      </c>
      <c r="B27" s="8" t="s">
        <v>77</v>
      </c>
      <c r="C27" s="2" t="s">
        <v>95</v>
      </c>
      <c r="D27" s="2" t="s">
        <v>98</v>
      </c>
      <c r="E27" s="8">
        <v>347</v>
      </c>
      <c r="F27" s="4">
        <f t="shared" si="0"/>
        <v>41.64</v>
      </c>
      <c r="G27" s="4">
        <v>86</v>
      </c>
      <c r="H27" s="4">
        <f t="shared" si="5"/>
        <v>34.4</v>
      </c>
      <c r="I27" s="11">
        <f t="shared" si="6"/>
        <v>76.039999999999992</v>
      </c>
      <c r="J27" s="2" t="s">
        <v>7</v>
      </c>
      <c r="K27" s="1">
        <v>25</v>
      </c>
    </row>
    <row r="28" spans="1:11" x14ac:dyDescent="0.2">
      <c r="A28" s="7" t="s">
        <v>22</v>
      </c>
      <c r="B28" s="8" t="s">
        <v>67</v>
      </c>
      <c r="C28" s="2" t="s">
        <v>95</v>
      </c>
      <c r="D28" s="2" t="s">
        <v>98</v>
      </c>
      <c r="E28" s="8">
        <v>364</v>
      </c>
      <c r="F28" s="4">
        <f t="shared" si="0"/>
        <v>43.68</v>
      </c>
      <c r="G28" s="4">
        <v>80</v>
      </c>
      <c r="H28" s="4">
        <f t="shared" si="5"/>
        <v>32</v>
      </c>
      <c r="I28" s="11">
        <f t="shared" si="6"/>
        <v>75.680000000000007</v>
      </c>
      <c r="J28" s="2" t="s">
        <v>7</v>
      </c>
      <c r="K28" s="1">
        <v>26</v>
      </c>
    </row>
    <row r="29" spans="1:11" x14ac:dyDescent="0.2">
      <c r="A29" s="7" t="s">
        <v>31</v>
      </c>
      <c r="B29" s="8" t="s">
        <v>75</v>
      </c>
      <c r="C29" s="2" t="s">
        <v>95</v>
      </c>
      <c r="D29" s="2" t="s">
        <v>98</v>
      </c>
      <c r="E29" s="8">
        <v>348</v>
      </c>
      <c r="F29" s="4">
        <f t="shared" si="0"/>
        <v>41.76</v>
      </c>
      <c r="G29" s="4">
        <v>84</v>
      </c>
      <c r="H29" s="4">
        <f t="shared" si="5"/>
        <v>33.6</v>
      </c>
      <c r="I29" s="11">
        <f t="shared" si="6"/>
        <v>75.36</v>
      </c>
      <c r="J29" s="2" t="s">
        <v>7</v>
      </c>
      <c r="K29" s="1">
        <v>27</v>
      </c>
    </row>
    <row r="30" spans="1:11" x14ac:dyDescent="0.2">
      <c r="A30" s="7" t="s">
        <v>42</v>
      </c>
      <c r="B30" s="8" t="s">
        <v>86</v>
      </c>
      <c r="C30" s="2" t="s">
        <v>95</v>
      </c>
      <c r="D30" s="2" t="s">
        <v>98</v>
      </c>
      <c r="E30" s="8">
        <v>327</v>
      </c>
      <c r="F30" s="4">
        <f t="shared" si="0"/>
        <v>39.24</v>
      </c>
      <c r="G30" s="4">
        <v>90</v>
      </c>
      <c r="H30" s="4">
        <f t="shared" si="5"/>
        <v>36</v>
      </c>
      <c r="I30" s="11">
        <f t="shared" si="6"/>
        <v>75.240000000000009</v>
      </c>
      <c r="J30" s="2" t="s">
        <v>7</v>
      </c>
      <c r="K30" s="1">
        <v>28</v>
      </c>
    </row>
    <row r="31" spans="1:11" x14ac:dyDescent="0.2">
      <c r="A31" s="7" t="s">
        <v>30</v>
      </c>
      <c r="B31" s="8" t="s">
        <v>74</v>
      </c>
      <c r="C31" s="2" t="s">
        <v>95</v>
      </c>
      <c r="D31" s="2" t="s">
        <v>98</v>
      </c>
      <c r="E31" s="8">
        <v>349</v>
      </c>
      <c r="F31" s="4">
        <f t="shared" si="0"/>
        <v>41.88</v>
      </c>
      <c r="G31" s="4">
        <v>83</v>
      </c>
      <c r="H31" s="4">
        <f t="shared" si="1"/>
        <v>33.200000000000003</v>
      </c>
      <c r="I31" s="11">
        <f t="shared" si="2"/>
        <v>75.080000000000013</v>
      </c>
      <c r="J31" s="2" t="s">
        <v>7</v>
      </c>
      <c r="K31" s="1">
        <v>29</v>
      </c>
    </row>
    <row r="32" spans="1:11" x14ac:dyDescent="0.2">
      <c r="A32" s="7" t="s">
        <v>28</v>
      </c>
      <c r="B32" s="8" t="s">
        <v>107</v>
      </c>
      <c r="C32" s="2" t="s">
        <v>95</v>
      </c>
      <c r="D32" s="2" t="s">
        <v>98</v>
      </c>
      <c r="E32" s="8">
        <v>352</v>
      </c>
      <c r="F32" s="4">
        <f t="shared" si="0"/>
        <v>42.24</v>
      </c>
      <c r="G32" s="4">
        <v>81</v>
      </c>
      <c r="H32" s="4">
        <f t="shared" ref="H32:H37" si="7">G32*0.4</f>
        <v>32.4</v>
      </c>
      <c r="I32" s="11">
        <f t="shared" ref="I32:I37" si="8">H32+F32</f>
        <v>74.64</v>
      </c>
      <c r="J32" s="2" t="s">
        <v>7</v>
      </c>
      <c r="K32" s="1">
        <v>30</v>
      </c>
    </row>
    <row r="33" spans="1:11" x14ac:dyDescent="0.2">
      <c r="A33" s="7" t="s">
        <v>32</v>
      </c>
      <c r="B33" s="8" t="s">
        <v>76</v>
      </c>
      <c r="C33" s="2" t="s">
        <v>95</v>
      </c>
      <c r="D33" s="2" t="s">
        <v>98</v>
      </c>
      <c r="E33" s="8">
        <v>348</v>
      </c>
      <c r="F33" s="4">
        <f t="shared" si="0"/>
        <v>41.76</v>
      </c>
      <c r="G33" s="4">
        <v>82</v>
      </c>
      <c r="H33" s="4">
        <f t="shared" si="7"/>
        <v>32.800000000000004</v>
      </c>
      <c r="I33" s="11">
        <f t="shared" si="8"/>
        <v>74.56</v>
      </c>
      <c r="J33" s="2" t="s">
        <v>7</v>
      </c>
      <c r="K33" s="1">
        <v>31</v>
      </c>
    </row>
    <row r="34" spans="1:11" x14ac:dyDescent="0.2">
      <c r="A34" s="7" t="s">
        <v>45</v>
      </c>
      <c r="B34" s="8" t="s">
        <v>88</v>
      </c>
      <c r="C34" s="2" t="s">
        <v>95</v>
      </c>
      <c r="D34" s="2" t="s">
        <v>98</v>
      </c>
      <c r="E34" s="8">
        <v>321</v>
      </c>
      <c r="F34" s="4">
        <f t="shared" si="0"/>
        <v>38.520000000000003</v>
      </c>
      <c r="G34" s="4">
        <v>90</v>
      </c>
      <c r="H34" s="4">
        <f t="shared" si="7"/>
        <v>36</v>
      </c>
      <c r="I34" s="11">
        <f t="shared" si="8"/>
        <v>74.52000000000001</v>
      </c>
      <c r="J34" s="2" t="s">
        <v>7</v>
      </c>
      <c r="K34" s="1">
        <v>32</v>
      </c>
    </row>
    <row r="35" spans="1:11" x14ac:dyDescent="0.2">
      <c r="A35" s="7" t="s">
        <v>34</v>
      </c>
      <c r="B35" s="8" t="s">
        <v>78</v>
      </c>
      <c r="C35" s="2" t="s">
        <v>95</v>
      </c>
      <c r="D35" s="2" t="s">
        <v>98</v>
      </c>
      <c r="E35" s="8">
        <v>346</v>
      </c>
      <c r="F35" s="4">
        <f t="shared" si="0"/>
        <v>41.52</v>
      </c>
      <c r="G35" s="4">
        <v>81</v>
      </c>
      <c r="H35" s="4">
        <f t="shared" si="7"/>
        <v>32.4</v>
      </c>
      <c r="I35" s="11">
        <f t="shared" si="8"/>
        <v>73.92</v>
      </c>
      <c r="J35" s="2" t="s">
        <v>7</v>
      </c>
      <c r="K35" s="1">
        <v>33</v>
      </c>
    </row>
    <row r="36" spans="1:11" x14ac:dyDescent="0.2">
      <c r="A36" s="7" t="s">
        <v>49</v>
      </c>
      <c r="B36" s="8" t="s">
        <v>92</v>
      </c>
      <c r="C36" s="2" t="s">
        <v>95</v>
      </c>
      <c r="D36" s="2" t="s">
        <v>98</v>
      </c>
      <c r="E36" s="8">
        <v>313</v>
      </c>
      <c r="F36" s="4">
        <f t="shared" si="0"/>
        <v>37.56</v>
      </c>
      <c r="G36" s="4">
        <v>90</v>
      </c>
      <c r="H36" s="4">
        <f t="shared" si="7"/>
        <v>36</v>
      </c>
      <c r="I36" s="11">
        <f t="shared" si="8"/>
        <v>73.56</v>
      </c>
      <c r="J36" s="2" t="s">
        <v>7</v>
      </c>
      <c r="K36" s="1">
        <v>34</v>
      </c>
    </row>
    <row r="37" spans="1:11" x14ac:dyDescent="0.2">
      <c r="A37" s="7" t="s">
        <v>40</v>
      </c>
      <c r="B37" s="8" t="s">
        <v>84</v>
      </c>
      <c r="C37" s="2" t="s">
        <v>95</v>
      </c>
      <c r="D37" s="2" t="s">
        <v>98</v>
      </c>
      <c r="E37" s="8">
        <v>333</v>
      </c>
      <c r="F37" s="4">
        <f t="shared" si="0"/>
        <v>39.96</v>
      </c>
      <c r="G37" s="4">
        <v>83</v>
      </c>
      <c r="H37" s="4">
        <f t="shared" si="7"/>
        <v>33.200000000000003</v>
      </c>
      <c r="I37" s="11">
        <f t="shared" si="8"/>
        <v>73.16</v>
      </c>
      <c r="J37" s="2" t="s">
        <v>7</v>
      </c>
      <c r="K37" s="1">
        <v>35</v>
      </c>
    </row>
    <row r="38" spans="1:11" x14ac:dyDescent="0.2">
      <c r="A38" s="7" t="s">
        <v>48</v>
      </c>
      <c r="B38" s="8" t="s">
        <v>91</v>
      </c>
      <c r="C38" s="2" t="s">
        <v>95</v>
      </c>
      <c r="D38" s="2" t="s">
        <v>98</v>
      </c>
      <c r="E38" s="8">
        <v>316</v>
      </c>
      <c r="F38" s="4">
        <f t="shared" si="0"/>
        <v>37.92</v>
      </c>
      <c r="G38" s="4">
        <v>86</v>
      </c>
      <c r="H38" s="4">
        <f t="shared" ref="H38" si="9">G38*0.4</f>
        <v>34.4</v>
      </c>
      <c r="I38" s="11">
        <f t="shared" ref="I38" si="10">H38+F38</f>
        <v>72.319999999999993</v>
      </c>
      <c r="J38" s="2" t="s">
        <v>7</v>
      </c>
      <c r="K38" s="1">
        <v>36</v>
      </c>
    </row>
    <row r="39" spans="1:11" x14ac:dyDescent="0.2">
      <c r="A39" s="7" t="s">
        <v>35</v>
      </c>
      <c r="B39" s="8" t="s">
        <v>79</v>
      </c>
      <c r="C39" s="2" t="s">
        <v>95</v>
      </c>
      <c r="D39" s="2" t="s">
        <v>98</v>
      </c>
      <c r="E39" s="8">
        <v>339</v>
      </c>
      <c r="F39" s="4">
        <f t="shared" si="0"/>
        <v>40.68</v>
      </c>
      <c r="G39" s="4">
        <v>78</v>
      </c>
      <c r="H39" s="4">
        <f t="shared" ref="H39:H49" si="11">G39*0.4</f>
        <v>31.200000000000003</v>
      </c>
      <c r="I39" s="11">
        <f t="shared" ref="I39:I49" si="12">H39+F39</f>
        <v>71.88</v>
      </c>
      <c r="J39" s="2" t="s">
        <v>7</v>
      </c>
      <c r="K39" s="1">
        <v>37</v>
      </c>
    </row>
    <row r="40" spans="1:11" x14ac:dyDescent="0.2">
      <c r="A40" s="7" t="s">
        <v>39</v>
      </c>
      <c r="B40" s="8" t="s">
        <v>83</v>
      </c>
      <c r="C40" s="2" t="s">
        <v>95</v>
      </c>
      <c r="D40" s="2" t="s">
        <v>98</v>
      </c>
      <c r="E40" s="8">
        <v>335</v>
      </c>
      <c r="F40" s="4">
        <f t="shared" si="0"/>
        <v>40.200000000000003</v>
      </c>
      <c r="G40" s="4">
        <v>79</v>
      </c>
      <c r="H40" s="4">
        <f t="shared" si="11"/>
        <v>31.6</v>
      </c>
      <c r="I40" s="11">
        <f t="shared" si="12"/>
        <v>71.800000000000011</v>
      </c>
      <c r="J40" s="2" t="s">
        <v>7</v>
      </c>
      <c r="K40" s="1">
        <v>38</v>
      </c>
    </row>
    <row r="41" spans="1:11" x14ac:dyDescent="0.2">
      <c r="A41" s="7" t="s">
        <v>52</v>
      </c>
      <c r="B41" s="8" t="s">
        <v>94</v>
      </c>
      <c r="C41" s="2" t="s">
        <v>110</v>
      </c>
      <c r="D41" s="2" t="s">
        <v>98</v>
      </c>
      <c r="E41" s="8">
        <v>309</v>
      </c>
      <c r="F41" s="4">
        <f t="shared" si="0"/>
        <v>37.08</v>
      </c>
      <c r="G41" s="4">
        <v>85</v>
      </c>
      <c r="H41" s="4">
        <f t="shared" si="11"/>
        <v>34</v>
      </c>
      <c r="I41" s="11">
        <f t="shared" si="12"/>
        <v>71.08</v>
      </c>
      <c r="J41" s="2" t="s">
        <v>7</v>
      </c>
      <c r="K41" s="1">
        <v>39</v>
      </c>
    </row>
    <row r="42" spans="1:11" x14ac:dyDescent="0.2">
      <c r="A42" s="7" t="s">
        <v>44</v>
      </c>
      <c r="B42" s="8" t="s">
        <v>108</v>
      </c>
      <c r="C42" s="2" t="s">
        <v>110</v>
      </c>
      <c r="D42" s="2" t="s">
        <v>98</v>
      </c>
      <c r="E42" s="8">
        <v>321</v>
      </c>
      <c r="F42" s="4">
        <f t="shared" si="0"/>
        <v>38.520000000000003</v>
      </c>
      <c r="G42" s="4">
        <v>81</v>
      </c>
      <c r="H42" s="4">
        <f t="shared" si="11"/>
        <v>32.4</v>
      </c>
      <c r="I42" s="11">
        <f t="shared" si="12"/>
        <v>70.92</v>
      </c>
      <c r="J42" s="2" t="s">
        <v>7</v>
      </c>
      <c r="K42" s="1">
        <v>40</v>
      </c>
    </row>
    <row r="43" spans="1:11" x14ac:dyDescent="0.2">
      <c r="A43" s="7" t="s">
        <v>43</v>
      </c>
      <c r="B43" s="8" t="s">
        <v>87</v>
      </c>
      <c r="C43" s="2" t="s">
        <v>95</v>
      </c>
      <c r="D43" s="2" t="s">
        <v>98</v>
      </c>
      <c r="E43" s="8">
        <v>324</v>
      </c>
      <c r="F43" s="4">
        <f t="shared" si="0"/>
        <v>38.880000000000003</v>
      </c>
      <c r="G43" s="4">
        <v>80</v>
      </c>
      <c r="H43" s="4">
        <f t="shared" si="11"/>
        <v>32</v>
      </c>
      <c r="I43" s="11">
        <f t="shared" si="12"/>
        <v>70.88</v>
      </c>
      <c r="J43" s="2" t="s">
        <v>7</v>
      </c>
      <c r="K43" s="1">
        <v>41</v>
      </c>
    </row>
    <row r="44" spans="1:11" x14ac:dyDescent="0.2">
      <c r="A44" s="7" t="s">
        <v>36</v>
      </c>
      <c r="B44" s="8" t="s">
        <v>80</v>
      </c>
      <c r="C44" s="2" t="s">
        <v>95</v>
      </c>
      <c r="D44" s="2" t="s">
        <v>98</v>
      </c>
      <c r="E44" s="8">
        <v>339</v>
      </c>
      <c r="F44" s="4">
        <f t="shared" si="0"/>
        <v>40.68</v>
      </c>
      <c r="G44" s="4">
        <v>75</v>
      </c>
      <c r="H44" s="4">
        <f t="shared" si="11"/>
        <v>30</v>
      </c>
      <c r="I44" s="11">
        <f t="shared" si="12"/>
        <v>70.680000000000007</v>
      </c>
      <c r="J44" s="2" t="s">
        <v>7</v>
      </c>
      <c r="K44" s="1">
        <v>42</v>
      </c>
    </row>
    <row r="45" spans="1:11" x14ac:dyDescent="0.2">
      <c r="A45" s="7" t="s">
        <v>41</v>
      </c>
      <c r="B45" s="8" t="s">
        <v>85</v>
      </c>
      <c r="C45" s="2" t="s">
        <v>110</v>
      </c>
      <c r="D45" s="2" t="s">
        <v>98</v>
      </c>
      <c r="E45" s="8">
        <v>328</v>
      </c>
      <c r="F45" s="4">
        <f t="shared" si="0"/>
        <v>39.36</v>
      </c>
      <c r="G45" s="4">
        <v>78</v>
      </c>
      <c r="H45" s="4">
        <f t="shared" si="11"/>
        <v>31.200000000000003</v>
      </c>
      <c r="I45" s="11">
        <f t="shared" si="12"/>
        <v>70.56</v>
      </c>
      <c r="J45" s="2" t="s">
        <v>7</v>
      </c>
      <c r="K45" s="1">
        <v>43</v>
      </c>
    </row>
    <row r="46" spans="1:11" x14ac:dyDescent="0.2">
      <c r="A46" s="7" t="s">
        <v>46</v>
      </c>
      <c r="B46" s="8" t="s">
        <v>89</v>
      </c>
      <c r="C46" s="2" t="s">
        <v>110</v>
      </c>
      <c r="D46" s="2" t="s">
        <v>98</v>
      </c>
      <c r="E46" s="8">
        <v>318</v>
      </c>
      <c r="F46" s="4">
        <f t="shared" si="0"/>
        <v>38.159999999999997</v>
      </c>
      <c r="G46" s="4">
        <v>79</v>
      </c>
      <c r="H46" s="4">
        <f t="shared" si="11"/>
        <v>31.6</v>
      </c>
      <c r="I46" s="11">
        <f t="shared" si="12"/>
        <v>69.759999999999991</v>
      </c>
      <c r="J46" s="2" t="s">
        <v>7</v>
      </c>
      <c r="K46" s="1">
        <v>44</v>
      </c>
    </row>
    <row r="47" spans="1:11" x14ac:dyDescent="0.2">
      <c r="A47" s="7" t="s">
        <v>51</v>
      </c>
      <c r="B47" s="8" t="s">
        <v>109</v>
      </c>
      <c r="C47" s="2" t="s">
        <v>110</v>
      </c>
      <c r="D47" s="2" t="s">
        <v>98</v>
      </c>
      <c r="E47" s="8">
        <v>310</v>
      </c>
      <c r="F47" s="4">
        <f t="shared" si="0"/>
        <v>37.200000000000003</v>
      </c>
      <c r="G47" s="4">
        <v>81</v>
      </c>
      <c r="H47" s="4">
        <f t="shared" si="11"/>
        <v>32.4</v>
      </c>
      <c r="I47" s="11">
        <f t="shared" si="12"/>
        <v>69.599999999999994</v>
      </c>
      <c r="J47" s="2" t="s">
        <v>7</v>
      </c>
      <c r="K47" s="1">
        <v>45</v>
      </c>
    </row>
    <row r="48" spans="1:11" x14ac:dyDescent="0.2">
      <c r="A48" s="7" t="s">
        <v>50</v>
      </c>
      <c r="B48" s="8" t="s">
        <v>93</v>
      </c>
      <c r="C48" s="2" t="s">
        <v>110</v>
      </c>
      <c r="D48" s="2" t="s">
        <v>98</v>
      </c>
      <c r="E48" s="8">
        <v>312</v>
      </c>
      <c r="F48" s="4">
        <f t="shared" si="0"/>
        <v>37.44</v>
      </c>
      <c r="G48" s="4">
        <v>80</v>
      </c>
      <c r="H48" s="4">
        <f t="shared" si="11"/>
        <v>32</v>
      </c>
      <c r="I48" s="11">
        <f t="shared" si="12"/>
        <v>69.44</v>
      </c>
      <c r="J48" s="2" t="s">
        <v>7</v>
      </c>
      <c r="K48" s="1">
        <v>46</v>
      </c>
    </row>
    <row r="49" spans="1:11" x14ac:dyDescent="0.2">
      <c r="A49" s="7" t="s">
        <v>47</v>
      </c>
      <c r="B49" s="8" t="s">
        <v>90</v>
      </c>
      <c r="C49" s="2" t="s">
        <v>110</v>
      </c>
      <c r="D49" s="2" t="s">
        <v>98</v>
      </c>
      <c r="E49" s="8">
        <v>318</v>
      </c>
      <c r="F49" s="4">
        <f t="shared" si="0"/>
        <v>38.159999999999997</v>
      </c>
      <c r="G49" s="9">
        <v>75</v>
      </c>
      <c r="H49" s="9">
        <f t="shared" si="11"/>
        <v>30</v>
      </c>
      <c r="I49" s="12">
        <f t="shared" si="12"/>
        <v>68.16</v>
      </c>
      <c r="J49" s="2" t="s">
        <v>7</v>
      </c>
      <c r="K49" s="1">
        <v>47</v>
      </c>
    </row>
    <row r="50" spans="1:11" x14ac:dyDescent="0.2">
      <c r="A50"/>
      <c r="B50" s="5"/>
    </row>
    <row r="55" spans="1:11" x14ac:dyDescent="0.2">
      <c r="A55"/>
      <c r="B55" s="5"/>
    </row>
  </sheetData>
  <mergeCells count="1">
    <mergeCell ref="A1:J1"/>
  </mergeCells>
  <phoneticPr fontId="1" type="noConversion"/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admin</cp:lastModifiedBy>
  <cp:lastPrinted>2022-03-30T03:07:00Z</cp:lastPrinted>
  <dcterms:created xsi:type="dcterms:W3CDTF">2022-03-22T10:07:18Z</dcterms:created>
  <dcterms:modified xsi:type="dcterms:W3CDTF">2022-03-30T03:11:52Z</dcterms:modified>
</cp:coreProperties>
</file>