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录取名单" sheetId="2" r:id="rId1"/>
  </sheets>
  <calcPr calcId="144525"/>
</workbook>
</file>

<file path=xl/sharedStrings.xml><?xml version="1.0" encoding="utf-8"?>
<sst xmlns="http://schemas.openxmlformats.org/spreadsheetml/2006/main" count="126" uniqueCount="68">
  <si>
    <r>
      <rPr>
        <b/>
        <u/>
        <sz val="16"/>
        <color theme="1"/>
        <rFont val="等线"/>
        <charset val="134"/>
        <scheme val="minor"/>
      </rPr>
      <t xml:space="preserve">             基础医学院         </t>
    </r>
    <r>
      <rPr>
        <b/>
        <sz val="16"/>
        <color theme="1"/>
        <rFont val="等线"/>
        <charset val="134"/>
        <scheme val="minor"/>
      </rPr>
      <t>学院2022年硕士研究生招生拟录取名单</t>
    </r>
  </si>
  <si>
    <t>准考证号</t>
  </si>
  <si>
    <t>姓名</t>
  </si>
  <si>
    <t>专业代码</t>
  </si>
  <si>
    <t>专业名称</t>
  </si>
  <si>
    <t>初试总分</t>
  </si>
  <si>
    <t>初试总分
×60/500</t>
  </si>
  <si>
    <t>复试总分</t>
  </si>
  <si>
    <t>复试成绩
×40%</t>
  </si>
  <si>
    <t>总成绩</t>
  </si>
  <si>
    <t>学习方式</t>
  </si>
  <si>
    <t>103462210005005</t>
  </si>
  <si>
    <t>赵莹</t>
  </si>
  <si>
    <t>071003</t>
  </si>
  <si>
    <t>生理学</t>
  </si>
  <si>
    <t>全日制</t>
  </si>
  <si>
    <t>103462210009364</t>
  </si>
  <si>
    <t>王静雯</t>
  </si>
  <si>
    <t>103462210011395</t>
  </si>
  <si>
    <t>李琴</t>
  </si>
  <si>
    <t>103462210009455</t>
  </si>
  <si>
    <t>龙淑婷</t>
  </si>
  <si>
    <t>071009</t>
  </si>
  <si>
    <t>细胞生物学</t>
  </si>
  <si>
    <t>103462210005025</t>
  </si>
  <si>
    <t>虞出傲</t>
  </si>
  <si>
    <t>103462210011316</t>
  </si>
  <si>
    <t>王莹</t>
  </si>
  <si>
    <t>103462210008068</t>
  </si>
  <si>
    <t>戚帅永</t>
  </si>
  <si>
    <t>103462210005036</t>
  </si>
  <si>
    <t>姚亦天</t>
  </si>
  <si>
    <t>0710Z1</t>
  </si>
  <si>
    <t>衰老生物学</t>
  </si>
  <si>
    <t>103462210002353</t>
  </si>
  <si>
    <t>苏天赐</t>
  </si>
  <si>
    <t>103462210007238</t>
  </si>
  <si>
    <t>徐鹏</t>
  </si>
  <si>
    <t>103462210012893</t>
  </si>
  <si>
    <t>陈倍莹</t>
  </si>
  <si>
    <t>103462210006638</t>
  </si>
  <si>
    <t>张孟欣</t>
  </si>
  <si>
    <t>103462210009424</t>
  </si>
  <si>
    <t>高楠媛</t>
  </si>
  <si>
    <t xml:space="preserve"> 040200   </t>
  </si>
  <si>
    <t>心理学</t>
  </si>
  <si>
    <t>103462210002087</t>
  </si>
  <si>
    <t>刘洋</t>
  </si>
  <si>
    <t>103462210000878</t>
  </si>
  <si>
    <t>任志刚</t>
  </si>
  <si>
    <t>103462210008143</t>
  </si>
  <si>
    <t>徐婷</t>
  </si>
  <si>
    <t>045400</t>
  </si>
  <si>
    <t>应用心理</t>
  </si>
  <si>
    <t>103462210013681</t>
  </si>
  <si>
    <t>张茜</t>
  </si>
  <si>
    <t>103462210011061</t>
  </si>
  <si>
    <t>马赛</t>
  </si>
  <si>
    <t>103462210013333</t>
  </si>
  <si>
    <t>朱由</t>
  </si>
  <si>
    <t>103462210012341</t>
  </si>
  <si>
    <t>文仕俊</t>
  </si>
  <si>
    <t>103462210011924</t>
  </si>
  <si>
    <t>杨丽</t>
  </si>
  <si>
    <t>103462210012572</t>
  </si>
  <si>
    <t>杜晓霓</t>
  </si>
  <si>
    <t>103462210006454</t>
  </si>
  <si>
    <t>谢晓琳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</si>
</sst>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  <numFmt numFmtId="179" formatCode="0.0_);[Red]\(0.0\)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b/>
      <u/>
      <sz val="16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name val="宋体"/>
      <charset val="134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0"/>
      <name val="Arial"/>
      <charset val="0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0" borderId="0"/>
    <xf numFmtId="0" fontId="2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0"/>
    <xf numFmtId="0" fontId="11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0"/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8" fillId="0" borderId="0"/>
    <xf numFmtId="0" fontId="28" fillId="0" borderId="0">
      <alignment vertical="center"/>
    </xf>
    <xf numFmtId="0" fontId="22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6" fillId="0" borderId="1" xfId="52" applyNumberFormat="1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/>
    </xf>
    <xf numFmtId="177" fontId="6" fillId="0" borderId="1" xfId="52" applyNumberFormat="1" applyFont="1" applyBorder="1" applyAlignment="1">
      <alignment horizontal="center" vertical="center"/>
    </xf>
    <xf numFmtId="178" fontId="6" fillId="0" borderId="1" xfId="52" applyNumberFormat="1" applyFont="1" applyBorder="1" applyAlignment="1">
      <alignment horizontal="center" vertical="center"/>
    </xf>
    <xf numFmtId="179" fontId="6" fillId="0" borderId="1" xfId="52" applyNumberFormat="1" applyFont="1" applyBorder="1" applyAlignment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/>
    </xf>
    <xf numFmtId="176" fontId="6" fillId="2" borderId="1" xfId="52" applyNumberFormat="1" applyFont="1" applyFill="1" applyBorder="1" applyAlignment="1">
      <alignment horizontal="center" vertical="center"/>
    </xf>
    <xf numFmtId="177" fontId="6" fillId="0" borderId="1" xfId="52" applyNumberFormat="1" applyFont="1" applyFill="1" applyBorder="1" applyAlignment="1">
      <alignment horizontal="center" vertical="center"/>
    </xf>
    <xf numFmtId="177" fontId="6" fillId="2" borderId="1" xfId="52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 9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3" xfId="53"/>
    <cellStyle name="常规 5" xfId="54"/>
    <cellStyle name="常规 2 4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M5" sqref="M5"/>
    </sheetView>
  </sheetViews>
  <sheetFormatPr defaultColWidth="9" defaultRowHeight="18"/>
  <cols>
    <col min="1" max="1" width="17.25" style="4" customWidth="1"/>
    <col min="2" max="2" width="8.75" style="4" customWidth="1"/>
    <col min="3" max="3" width="11.625" style="4" customWidth="1"/>
    <col min="4" max="4" width="13.375" style="4" customWidth="1"/>
    <col min="5" max="5" width="11.25" style="4" customWidth="1"/>
    <col min="6" max="6" width="13.25" style="4" customWidth="1"/>
    <col min="7" max="7" width="12" style="4" customWidth="1"/>
    <col min="8" max="8" width="12.375" style="4" customWidth="1"/>
    <col min="9" max="9" width="9.625" style="4" customWidth="1"/>
    <col min="10" max="10" width="13.125" style="4" customWidth="1"/>
    <col min="11" max="16384" width="9" style="4"/>
  </cols>
  <sheetData>
    <row r="1" ht="32.2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4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7" t="s">
        <v>9</v>
      </c>
      <c r="J2" s="7" t="s">
        <v>10</v>
      </c>
    </row>
    <row r="3" s="2" customFormat="1" customHeight="1" spans="1:10">
      <c r="A3" s="9" t="s">
        <v>11</v>
      </c>
      <c r="B3" s="9" t="s">
        <v>12</v>
      </c>
      <c r="C3" s="10" t="s">
        <v>13</v>
      </c>
      <c r="D3" s="10" t="s">
        <v>14</v>
      </c>
      <c r="E3" s="9">
        <v>387</v>
      </c>
      <c r="F3" s="11">
        <v>46.44</v>
      </c>
      <c r="G3" s="12">
        <v>83.9</v>
      </c>
      <c r="H3" s="12">
        <f t="shared" ref="H3:H17" si="0">G3*0.4</f>
        <v>33.56</v>
      </c>
      <c r="I3" s="12">
        <v>80</v>
      </c>
      <c r="J3" s="20" t="s">
        <v>15</v>
      </c>
    </row>
    <row r="4" s="2" customFormat="1" customHeight="1" spans="1:10">
      <c r="A4" s="9" t="s">
        <v>16</v>
      </c>
      <c r="B4" s="9" t="s">
        <v>17</v>
      </c>
      <c r="C4" s="10" t="s">
        <v>13</v>
      </c>
      <c r="D4" s="10" t="s">
        <v>14</v>
      </c>
      <c r="E4" s="9">
        <v>385</v>
      </c>
      <c r="F4" s="11">
        <v>46.2</v>
      </c>
      <c r="G4" s="13">
        <v>75.8</v>
      </c>
      <c r="H4" s="12">
        <f t="shared" si="0"/>
        <v>30.32</v>
      </c>
      <c r="I4" s="12">
        <v>76.52</v>
      </c>
      <c r="J4" s="20" t="s">
        <v>15</v>
      </c>
    </row>
    <row r="5" s="2" customFormat="1" customHeight="1" spans="1:10">
      <c r="A5" s="9" t="s">
        <v>18</v>
      </c>
      <c r="B5" s="9" t="s">
        <v>19</v>
      </c>
      <c r="C5" s="10" t="s">
        <v>13</v>
      </c>
      <c r="D5" s="10" t="s">
        <v>14</v>
      </c>
      <c r="E5" s="9">
        <v>348</v>
      </c>
      <c r="F5" s="11">
        <v>41.76</v>
      </c>
      <c r="G5" s="12">
        <v>71.5</v>
      </c>
      <c r="H5" s="12">
        <f t="shared" si="0"/>
        <v>28.6</v>
      </c>
      <c r="I5" s="12">
        <v>70.36</v>
      </c>
      <c r="J5" s="20" t="s">
        <v>15</v>
      </c>
    </row>
    <row r="6" s="2" customFormat="1" customHeight="1" spans="1:10">
      <c r="A6" s="9" t="s">
        <v>20</v>
      </c>
      <c r="B6" s="9" t="s">
        <v>21</v>
      </c>
      <c r="C6" s="10" t="s">
        <v>22</v>
      </c>
      <c r="D6" s="10" t="s">
        <v>23</v>
      </c>
      <c r="E6" s="9">
        <v>413</v>
      </c>
      <c r="F6" s="14">
        <f t="shared" ref="F6:F14" si="1">E6*60/500</f>
        <v>49.56</v>
      </c>
      <c r="G6" s="12">
        <v>87</v>
      </c>
      <c r="H6" s="12">
        <f t="shared" si="0"/>
        <v>34.8</v>
      </c>
      <c r="I6" s="12">
        <v>84.36</v>
      </c>
      <c r="J6" s="20" t="s">
        <v>15</v>
      </c>
    </row>
    <row r="7" s="2" customFormat="1" customHeight="1" spans="1:10">
      <c r="A7" s="9" t="s">
        <v>24</v>
      </c>
      <c r="B7" s="9" t="s">
        <v>25</v>
      </c>
      <c r="C7" s="10" t="s">
        <v>22</v>
      </c>
      <c r="D7" s="10" t="s">
        <v>23</v>
      </c>
      <c r="E7" s="9">
        <v>351</v>
      </c>
      <c r="F7" s="14">
        <f t="shared" si="1"/>
        <v>42.12</v>
      </c>
      <c r="G7" s="12">
        <v>89</v>
      </c>
      <c r="H7" s="12">
        <f t="shared" si="0"/>
        <v>35.6</v>
      </c>
      <c r="I7" s="12">
        <v>77.72</v>
      </c>
      <c r="J7" s="20" t="s">
        <v>15</v>
      </c>
    </row>
    <row r="8" s="2" customFormat="1" customHeight="1" spans="1:10">
      <c r="A8" s="9" t="s">
        <v>26</v>
      </c>
      <c r="B8" s="9" t="s">
        <v>27</v>
      </c>
      <c r="C8" s="10" t="s">
        <v>22</v>
      </c>
      <c r="D8" s="10" t="s">
        <v>23</v>
      </c>
      <c r="E8" s="9">
        <v>365</v>
      </c>
      <c r="F8" s="14">
        <f t="shared" si="1"/>
        <v>43.8</v>
      </c>
      <c r="G8" s="12">
        <v>75.1666666666667</v>
      </c>
      <c r="H8" s="12">
        <f t="shared" si="0"/>
        <v>30.0666666666667</v>
      </c>
      <c r="I8" s="12">
        <v>73.8666666666667</v>
      </c>
      <c r="J8" s="20" t="s">
        <v>15</v>
      </c>
    </row>
    <row r="9" s="2" customFormat="1" customHeight="1" spans="1:10">
      <c r="A9" s="9" t="s">
        <v>28</v>
      </c>
      <c r="B9" s="9" t="s">
        <v>29</v>
      </c>
      <c r="C9" s="10" t="s">
        <v>22</v>
      </c>
      <c r="D9" s="10" t="s">
        <v>23</v>
      </c>
      <c r="E9" s="9">
        <v>328</v>
      </c>
      <c r="F9" s="14">
        <f t="shared" si="1"/>
        <v>39.36</v>
      </c>
      <c r="G9" s="12">
        <v>76.1666666666667</v>
      </c>
      <c r="H9" s="12">
        <f t="shared" si="0"/>
        <v>30.4666666666667</v>
      </c>
      <c r="I9" s="12">
        <v>69.8266666666667</v>
      </c>
      <c r="J9" s="20" t="s">
        <v>15</v>
      </c>
    </row>
    <row r="10" s="2" customFormat="1" customHeight="1" spans="1:10">
      <c r="A10" s="9" t="s">
        <v>30</v>
      </c>
      <c r="B10" s="9" t="s">
        <v>31</v>
      </c>
      <c r="C10" s="10" t="s">
        <v>32</v>
      </c>
      <c r="D10" s="10" t="s">
        <v>33</v>
      </c>
      <c r="E10" s="9">
        <v>366</v>
      </c>
      <c r="F10" s="14">
        <f t="shared" si="1"/>
        <v>43.92</v>
      </c>
      <c r="G10" s="12">
        <v>76.28</v>
      </c>
      <c r="H10" s="12">
        <f t="shared" si="0"/>
        <v>30.512</v>
      </c>
      <c r="I10" s="12">
        <v>74.432</v>
      </c>
      <c r="J10" s="20" t="s">
        <v>15</v>
      </c>
    </row>
    <row r="11" s="2" customFormat="1" customHeight="1" spans="1:10">
      <c r="A11" s="9" t="s">
        <v>34</v>
      </c>
      <c r="B11" s="9" t="s">
        <v>35</v>
      </c>
      <c r="C11" s="10" t="s">
        <v>32</v>
      </c>
      <c r="D11" s="10" t="s">
        <v>33</v>
      </c>
      <c r="E11" s="9">
        <v>351</v>
      </c>
      <c r="F11" s="14">
        <f t="shared" si="1"/>
        <v>42.12</v>
      </c>
      <c r="G11" s="12">
        <v>73.15</v>
      </c>
      <c r="H11" s="12">
        <f t="shared" si="0"/>
        <v>29.26</v>
      </c>
      <c r="I11" s="12">
        <v>71.38</v>
      </c>
      <c r="J11" s="20" t="s">
        <v>15</v>
      </c>
    </row>
    <row r="12" s="2" customFormat="1" customHeight="1" spans="1:10">
      <c r="A12" s="9" t="s">
        <v>36</v>
      </c>
      <c r="B12" s="9" t="s">
        <v>37</v>
      </c>
      <c r="C12" s="10" t="s">
        <v>32</v>
      </c>
      <c r="D12" s="10" t="s">
        <v>33</v>
      </c>
      <c r="E12" s="9">
        <v>314</v>
      </c>
      <c r="F12" s="14">
        <f t="shared" si="1"/>
        <v>37.68</v>
      </c>
      <c r="G12" s="12">
        <v>81.26</v>
      </c>
      <c r="H12" s="12">
        <f t="shared" si="0"/>
        <v>32.504</v>
      </c>
      <c r="I12" s="12">
        <v>70.184</v>
      </c>
      <c r="J12" s="20" t="s">
        <v>15</v>
      </c>
    </row>
    <row r="13" s="2" customFormat="1" customHeight="1" spans="1:10">
      <c r="A13" s="9" t="s">
        <v>38</v>
      </c>
      <c r="B13" s="9" t="s">
        <v>39</v>
      </c>
      <c r="C13" s="10" t="s">
        <v>32</v>
      </c>
      <c r="D13" s="10" t="s">
        <v>33</v>
      </c>
      <c r="E13" s="9">
        <v>312</v>
      </c>
      <c r="F13" s="14">
        <f t="shared" si="1"/>
        <v>37.44</v>
      </c>
      <c r="G13" s="12">
        <v>79.75</v>
      </c>
      <c r="H13" s="12">
        <f t="shared" si="0"/>
        <v>31.9</v>
      </c>
      <c r="I13" s="12">
        <v>69.34</v>
      </c>
      <c r="J13" s="20" t="s">
        <v>15</v>
      </c>
    </row>
    <row r="14" s="2" customFormat="1" customHeight="1" spans="1:10">
      <c r="A14" s="9" t="s">
        <v>40</v>
      </c>
      <c r="B14" s="9" t="s">
        <v>41</v>
      </c>
      <c r="C14" s="10" t="s">
        <v>32</v>
      </c>
      <c r="D14" s="10" t="s">
        <v>33</v>
      </c>
      <c r="E14" s="9">
        <v>308</v>
      </c>
      <c r="F14" s="14">
        <f t="shared" si="1"/>
        <v>36.96</v>
      </c>
      <c r="G14" s="12">
        <v>78.63</v>
      </c>
      <c r="H14" s="12">
        <f t="shared" si="0"/>
        <v>31.452</v>
      </c>
      <c r="I14" s="12">
        <v>68.412</v>
      </c>
      <c r="J14" s="20" t="s">
        <v>15</v>
      </c>
    </row>
    <row r="15" s="2" customFormat="1" customHeight="1" spans="1:10">
      <c r="A15" s="9" t="s">
        <v>42</v>
      </c>
      <c r="B15" s="9" t="s">
        <v>43</v>
      </c>
      <c r="C15" s="10" t="s">
        <v>44</v>
      </c>
      <c r="D15" s="10" t="s">
        <v>45</v>
      </c>
      <c r="E15" s="9">
        <v>402</v>
      </c>
      <c r="F15" s="14">
        <v>22.33</v>
      </c>
      <c r="G15" s="12">
        <v>80.16</v>
      </c>
      <c r="H15" s="12">
        <f t="shared" si="0"/>
        <v>32.064</v>
      </c>
      <c r="I15" s="12">
        <v>80.304</v>
      </c>
      <c r="J15" s="20" t="s">
        <v>15</v>
      </c>
    </row>
    <row r="16" s="2" customFormat="1" customHeight="1" spans="1:10">
      <c r="A16" s="9" t="s">
        <v>46</v>
      </c>
      <c r="B16" s="9" t="s">
        <v>47</v>
      </c>
      <c r="C16" s="10" t="s">
        <v>44</v>
      </c>
      <c r="D16" s="10" t="s">
        <v>45</v>
      </c>
      <c r="E16" s="9">
        <v>359</v>
      </c>
      <c r="F16" s="14">
        <v>26.5</v>
      </c>
      <c r="G16" s="12">
        <v>87</v>
      </c>
      <c r="H16" s="12">
        <f t="shared" si="0"/>
        <v>34.8</v>
      </c>
      <c r="I16" s="12">
        <v>77.88</v>
      </c>
      <c r="J16" s="20" t="s">
        <v>15</v>
      </c>
    </row>
    <row r="17" s="2" customFormat="1" customHeight="1" spans="1:10">
      <c r="A17" s="9" t="s">
        <v>48</v>
      </c>
      <c r="B17" s="9" t="s">
        <v>49</v>
      </c>
      <c r="C17" s="10" t="s">
        <v>44</v>
      </c>
      <c r="D17" s="10" t="s">
        <v>45</v>
      </c>
      <c r="E17" s="9">
        <v>363</v>
      </c>
      <c r="F17" s="14">
        <v>20</v>
      </c>
      <c r="G17" s="12">
        <v>72.33</v>
      </c>
      <c r="H17" s="12">
        <f t="shared" si="0"/>
        <v>28.932</v>
      </c>
      <c r="I17" s="12">
        <v>72.492</v>
      </c>
      <c r="J17" s="20" t="s">
        <v>15</v>
      </c>
    </row>
    <row r="18" spans="1:10">
      <c r="A18" s="9" t="s">
        <v>50</v>
      </c>
      <c r="B18" s="9" t="s">
        <v>51</v>
      </c>
      <c r="C18" s="10" t="s">
        <v>52</v>
      </c>
      <c r="D18" s="10" t="s">
        <v>53</v>
      </c>
      <c r="E18" s="9">
        <v>404</v>
      </c>
      <c r="F18" s="14">
        <f t="shared" ref="F18:F24" si="2">E18*60/500</f>
        <v>48.48</v>
      </c>
      <c r="G18" s="12">
        <v>76.34</v>
      </c>
      <c r="H18" s="12">
        <f>SUM(G18*0.4)</f>
        <v>30.536</v>
      </c>
      <c r="I18" s="12">
        <v>79.016</v>
      </c>
      <c r="J18" s="20" t="s">
        <v>15</v>
      </c>
    </row>
    <row r="19" s="2" customFormat="1" customHeight="1" spans="1:10">
      <c r="A19" s="9" t="s">
        <v>54</v>
      </c>
      <c r="B19" s="9" t="s">
        <v>55</v>
      </c>
      <c r="C19" s="10" t="s">
        <v>52</v>
      </c>
      <c r="D19" s="10" t="s">
        <v>53</v>
      </c>
      <c r="E19" s="9">
        <v>351</v>
      </c>
      <c r="F19" s="14">
        <f t="shared" si="2"/>
        <v>42.12</v>
      </c>
      <c r="G19" s="12">
        <v>80</v>
      </c>
      <c r="H19" s="12">
        <f>SUM(G19*0.4)</f>
        <v>32</v>
      </c>
      <c r="I19" s="12">
        <v>74.12</v>
      </c>
      <c r="J19" s="20" t="s">
        <v>15</v>
      </c>
    </row>
    <row r="20" s="3" customFormat="1" hidden="1" customHeight="1" spans="1:10">
      <c r="A20" s="9" t="s">
        <v>56</v>
      </c>
      <c r="B20" s="9" t="s">
        <v>57</v>
      </c>
      <c r="C20" s="15" t="s">
        <v>32</v>
      </c>
      <c r="D20" s="15" t="s">
        <v>33</v>
      </c>
      <c r="E20" s="9">
        <v>352</v>
      </c>
      <c r="F20" s="16">
        <f t="shared" si="2"/>
        <v>42.24</v>
      </c>
      <c r="G20" s="17">
        <v>59.64</v>
      </c>
      <c r="H20" s="18">
        <f t="shared" ref="H20:H25" si="3">G20*0.4</f>
        <v>23.856</v>
      </c>
      <c r="I20" s="18">
        <v>66.096</v>
      </c>
      <c r="J20" s="21" t="s">
        <v>15</v>
      </c>
    </row>
    <row r="21" s="3" customFormat="1" hidden="1" customHeight="1" spans="1:10">
      <c r="A21" s="9" t="s">
        <v>58</v>
      </c>
      <c r="B21" s="9" t="s">
        <v>59</v>
      </c>
      <c r="C21" s="15" t="s">
        <v>32</v>
      </c>
      <c r="D21" s="15" t="s">
        <v>33</v>
      </c>
      <c r="E21" s="9">
        <v>323</v>
      </c>
      <c r="F21" s="16">
        <f t="shared" si="2"/>
        <v>38.76</v>
      </c>
      <c r="G21" s="17">
        <v>57.14</v>
      </c>
      <c r="H21" s="18">
        <f t="shared" si="3"/>
        <v>22.856</v>
      </c>
      <c r="I21" s="18">
        <v>61.616</v>
      </c>
      <c r="J21" s="21" t="s">
        <v>15</v>
      </c>
    </row>
    <row r="22" s="3" customFormat="1" hidden="1" customHeight="1" spans="1:10">
      <c r="A22" s="9" t="s">
        <v>60</v>
      </c>
      <c r="B22" s="9" t="s">
        <v>61</v>
      </c>
      <c r="C22" s="15" t="s">
        <v>32</v>
      </c>
      <c r="D22" s="15" t="s">
        <v>33</v>
      </c>
      <c r="E22" s="9">
        <v>310</v>
      </c>
      <c r="F22" s="16">
        <f t="shared" si="2"/>
        <v>37.2</v>
      </c>
      <c r="G22" s="17">
        <v>57.76</v>
      </c>
      <c r="H22" s="18">
        <f t="shared" si="3"/>
        <v>23.104</v>
      </c>
      <c r="I22" s="18">
        <v>60.304</v>
      </c>
      <c r="J22" s="21" t="s">
        <v>15</v>
      </c>
    </row>
    <row r="23" s="3" customFormat="1" hidden="1" customHeight="1" spans="1:10">
      <c r="A23" s="9" t="s">
        <v>62</v>
      </c>
      <c r="B23" s="9" t="s">
        <v>63</v>
      </c>
      <c r="C23" s="15" t="s">
        <v>22</v>
      </c>
      <c r="D23" s="15" t="s">
        <v>23</v>
      </c>
      <c r="E23" s="9">
        <v>361</v>
      </c>
      <c r="F23" s="16">
        <f t="shared" si="2"/>
        <v>43.32</v>
      </c>
      <c r="G23" s="19">
        <v>58.1428571428571</v>
      </c>
      <c r="H23" s="18">
        <f t="shared" si="3"/>
        <v>23.2571428571429</v>
      </c>
      <c r="I23" s="18">
        <v>66.5771428571429</v>
      </c>
      <c r="J23" s="21" t="s">
        <v>15</v>
      </c>
    </row>
    <row r="24" s="3" customFormat="1" hidden="1" customHeight="1" spans="1:10">
      <c r="A24" s="9" t="s">
        <v>64</v>
      </c>
      <c r="B24" s="9" t="s">
        <v>65</v>
      </c>
      <c r="C24" s="15" t="s">
        <v>22</v>
      </c>
      <c r="D24" s="15" t="s">
        <v>23</v>
      </c>
      <c r="E24" s="9">
        <v>301</v>
      </c>
      <c r="F24" s="16">
        <f t="shared" si="2"/>
        <v>36.12</v>
      </c>
      <c r="G24" s="19">
        <v>58</v>
      </c>
      <c r="H24" s="18">
        <f t="shared" si="3"/>
        <v>23.2</v>
      </c>
      <c r="I24" s="18">
        <v>59.32</v>
      </c>
      <c r="J24" s="21" t="s">
        <v>15</v>
      </c>
    </row>
    <row r="25" s="3" customFormat="1" hidden="1" customHeight="1" spans="1:10">
      <c r="A25" s="9" t="s">
        <v>66</v>
      </c>
      <c r="B25" s="9" t="s">
        <v>67</v>
      </c>
      <c r="C25" s="15" t="s">
        <v>44</v>
      </c>
      <c r="D25" s="15" t="s">
        <v>45</v>
      </c>
      <c r="E25" s="9">
        <v>362</v>
      </c>
      <c r="F25" s="16">
        <v>14.5</v>
      </c>
      <c r="G25" s="19">
        <v>57.67</v>
      </c>
      <c r="H25" s="18">
        <f t="shared" si="3"/>
        <v>23.068</v>
      </c>
      <c r="I25" s="18">
        <v>66.508</v>
      </c>
      <c r="J25" s="21" t="s">
        <v>15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DYB</cp:lastModifiedBy>
  <dcterms:created xsi:type="dcterms:W3CDTF">2022-03-22T10:07:00Z</dcterms:created>
  <dcterms:modified xsi:type="dcterms:W3CDTF">2022-03-31T02:08:54Z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2DC5CC572F7C46B181B7155C9F11D557</vt:lpwstr>
  </property>
  <property fmtid="{D5CDD505-2E9C-101B-9397-08002B2CF9AE}" pid="3" name="KSOProductBuildVer">
    <vt:lpwstr>2052-11.1.0.11566</vt:lpwstr>
  </property>
</Properties>
</file>