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发展全日制" sheetId="1" r:id="rId1"/>
    <sheet name="农村发展非全日制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<sst xmlns="http://schemas.openxmlformats.org/spreadsheetml/2006/main" count="779" uniqueCount="290">
  <si>
    <t>福建农林大学经济管理学院2022年农村发展复试名单（全日制第一志愿）</t>
  </si>
  <si>
    <t>序号</t>
  </si>
  <si>
    <t>考生编号</t>
  </si>
  <si>
    <t>姓名</t>
  </si>
  <si>
    <t>思想政治理论</t>
  </si>
  <si>
    <t>英语二</t>
  </si>
  <si>
    <t>科目一</t>
  </si>
  <si>
    <t>科目二</t>
  </si>
  <si>
    <t>总分</t>
  </si>
  <si>
    <t>复试专业代码</t>
  </si>
  <si>
    <t>复试专业名称</t>
  </si>
  <si>
    <t>生源</t>
  </si>
  <si>
    <t>备注</t>
  </si>
  <si>
    <t>103892095138424</t>
  </si>
  <si>
    <t>杨舒鸿</t>
  </si>
  <si>
    <t>095138</t>
  </si>
  <si>
    <t>农村发展</t>
  </si>
  <si>
    <t>第一志愿</t>
  </si>
  <si>
    <t>103892095138510</t>
  </si>
  <si>
    <t>季玉川</t>
  </si>
  <si>
    <t>103892095138117</t>
  </si>
  <si>
    <t>杨婧淳</t>
  </si>
  <si>
    <t>103892095138130</t>
  </si>
  <si>
    <t>金云龙</t>
  </si>
  <si>
    <t>103892095138187</t>
  </si>
  <si>
    <t>蔡婧</t>
  </si>
  <si>
    <t>103892095138442</t>
  </si>
  <si>
    <t>周小云</t>
  </si>
  <si>
    <t>103892095138192</t>
  </si>
  <si>
    <t>陈丹阳</t>
  </si>
  <si>
    <t>103892095138527</t>
  </si>
  <si>
    <t>张家楷</t>
  </si>
  <si>
    <t>103892095138096</t>
  </si>
  <si>
    <t>曾浩铭</t>
  </si>
  <si>
    <t>103892095138169</t>
  </si>
  <si>
    <t>吴晨颖</t>
  </si>
  <si>
    <t>103892095138484</t>
  </si>
  <si>
    <t>杨萌萌</t>
  </si>
  <si>
    <t>103892095138120</t>
  </si>
  <si>
    <t>赵振文</t>
  </si>
  <si>
    <t>103892095138125</t>
  </si>
  <si>
    <t>陈语涵</t>
  </si>
  <si>
    <t>103892095138444</t>
  </si>
  <si>
    <t>王力加</t>
  </si>
  <si>
    <t>103892095138469</t>
  </si>
  <si>
    <t>林利凯</t>
  </si>
  <si>
    <t>103892095138323</t>
  </si>
  <si>
    <t>熊璐</t>
  </si>
  <si>
    <t>103892095138016</t>
  </si>
  <si>
    <t>戴雨佳</t>
  </si>
  <si>
    <t>103892095138124</t>
  </si>
  <si>
    <t>王豪</t>
  </si>
  <si>
    <t>103892095138327</t>
  </si>
  <si>
    <t>吴博扬</t>
  </si>
  <si>
    <t>103892095138468</t>
  </si>
  <si>
    <t>陈建红</t>
  </si>
  <si>
    <t>103892095138008</t>
  </si>
  <si>
    <t>林培源</t>
  </si>
  <si>
    <t>103892095138416</t>
  </si>
  <si>
    <t>陈伟榕</t>
  </si>
  <si>
    <t>103892095138411</t>
  </si>
  <si>
    <t>吕彬泠</t>
  </si>
  <si>
    <t>103892095138127</t>
  </si>
  <si>
    <t>刘燕燕</t>
  </si>
  <si>
    <t>103892095138214</t>
  </si>
  <si>
    <t>曾涵</t>
  </si>
  <si>
    <t>103892095138487</t>
  </si>
  <si>
    <t>李和鑫</t>
  </si>
  <si>
    <t>103892095138019</t>
  </si>
  <si>
    <t>王紫若</t>
  </si>
  <si>
    <t>103892095138513</t>
  </si>
  <si>
    <t>郑佳慧</t>
  </si>
  <si>
    <t>103892095138036</t>
  </si>
  <si>
    <t>丘秀芬</t>
  </si>
  <si>
    <t>103892095138126</t>
  </si>
  <si>
    <t>唐宏</t>
  </si>
  <si>
    <t>103892095138128</t>
  </si>
  <si>
    <t>颜志鑫</t>
  </si>
  <si>
    <t>103892095138015</t>
  </si>
  <si>
    <t>张玲俐</t>
  </si>
  <si>
    <t>103892095138517</t>
  </si>
  <si>
    <t>汝玉凡</t>
  </si>
  <si>
    <t>103892095138524</t>
  </si>
  <si>
    <t>刘欣玮</t>
  </si>
  <si>
    <t>103892095138175</t>
  </si>
  <si>
    <t>包靖玲</t>
  </si>
  <si>
    <t>103892095138184</t>
  </si>
  <si>
    <t>尤雅清</t>
  </si>
  <si>
    <t>103892095138403</t>
  </si>
  <si>
    <t>石淑淑</t>
  </si>
  <si>
    <t>103892095138420</t>
  </si>
  <si>
    <t>陈鎏鹏</t>
  </si>
  <si>
    <t>103892095138136</t>
  </si>
  <si>
    <t>林羽忻</t>
  </si>
  <si>
    <t>103892095138161</t>
  </si>
  <si>
    <t>陈航</t>
  </si>
  <si>
    <t>103892095138440</t>
  </si>
  <si>
    <t>叶薇</t>
  </si>
  <si>
    <t>103892095138147</t>
  </si>
  <si>
    <t>钟萱铭</t>
  </si>
  <si>
    <t>103892095138414</t>
  </si>
  <si>
    <t>林青青</t>
  </si>
  <si>
    <t>103892095138017</t>
  </si>
  <si>
    <t>庄怡</t>
  </si>
  <si>
    <t>103892095138139</t>
  </si>
  <si>
    <t>周鼎杰</t>
  </si>
  <si>
    <t>103892095138516</t>
  </si>
  <si>
    <t>李晨阳</t>
  </si>
  <si>
    <t>103892095138137</t>
  </si>
  <si>
    <t>刘嫒玲</t>
  </si>
  <si>
    <t>103892095138427</t>
  </si>
  <si>
    <t>吴文欣</t>
  </si>
  <si>
    <t>103892095138515</t>
  </si>
  <si>
    <t>何镇</t>
  </si>
  <si>
    <t>103892095138521</t>
  </si>
  <si>
    <t>史继环</t>
  </si>
  <si>
    <t>103892095138236</t>
  </si>
  <si>
    <t>赖坤煌</t>
  </si>
  <si>
    <t>103892095138248</t>
  </si>
  <si>
    <t>游美珠</t>
  </si>
  <si>
    <t>103892095138005</t>
  </si>
  <si>
    <t>钟玉芬</t>
  </si>
  <si>
    <t>103892095138474</t>
  </si>
  <si>
    <t>林源森</t>
  </si>
  <si>
    <t>103892095138131</t>
  </si>
  <si>
    <t>方萍萍</t>
  </si>
  <si>
    <t>103892095138055</t>
  </si>
  <si>
    <t>郑弘毅</t>
  </si>
  <si>
    <t>103892095138406</t>
  </si>
  <si>
    <t>吴彬</t>
  </si>
  <si>
    <t>103892095138408</t>
  </si>
  <si>
    <t>陈伟琳</t>
  </si>
  <si>
    <t>103892095138519</t>
  </si>
  <si>
    <t>冯艳维</t>
  </si>
  <si>
    <t>103892095138178</t>
  </si>
  <si>
    <t>梁炜</t>
  </si>
  <si>
    <t>103892095138149</t>
  </si>
  <si>
    <t>田雄杰</t>
  </si>
  <si>
    <t>103892095138250</t>
  </si>
  <si>
    <t>邱晓欢</t>
  </si>
  <si>
    <t>103892095138496</t>
  </si>
  <si>
    <t>常一明</t>
  </si>
  <si>
    <t>103892095138206</t>
  </si>
  <si>
    <t>付艳</t>
  </si>
  <si>
    <t>103892095138222</t>
  </si>
  <si>
    <t>张颖</t>
  </si>
  <si>
    <t>103892095138085</t>
  </si>
  <si>
    <t>吴淦</t>
  </si>
  <si>
    <t>103892095138148</t>
  </si>
  <si>
    <t>曾盛斌</t>
  </si>
  <si>
    <t>103892095138122</t>
  </si>
  <si>
    <t>许榕</t>
  </si>
  <si>
    <t>103892095138064</t>
  </si>
  <si>
    <t>王楠</t>
  </si>
  <si>
    <t>103892095138167</t>
  </si>
  <si>
    <t>林源鑫</t>
  </si>
  <si>
    <t>103892095138202</t>
  </si>
  <si>
    <t>徐舒晗</t>
  </si>
  <si>
    <t>103892095138389</t>
  </si>
  <si>
    <t>吴玉琳</t>
  </si>
  <si>
    <t>103892095138037</t>
  </si>
  <si>
    <t>金祯钰</t>
  </si>
  <si>
    <t>103892095138135</t>
  </si>
  <si>
    <t>邹妙玲</t>
  </si>
  <si>
    <t>103892095138196</t>
  </si>
  <si>
    <t>黄宇超</t>
  </si>
  <si>
    <t>103892095138428</t>
  </si>
  <si>
    <t>雷秋霞</t>
  </si>
  <si>
    <t>103892095138165</t>
  </si>
  <si>
    <t>翁荻尧</t>
  </si>
  <si>
    <t>103892095138402</t>
  </si>
  <si>
    <t>宋持</t>
  </si>
  <si>
    <t>103892095138091</t>
  </si>
  <si>
    <t>商惠芳</t>
  </si>
  <si>
    <t>103892095138170</t>
  </si>
  <si>
    <t>黄艺婷</t>
  </si>
  <si>
    <t>103892095138197</t>
  </si>
  <si>
    <t>柯淋</t>
  </si>
  <si>
    <t>103892095138404</t>
  </si>
  <si>
    <t>马百合</t>
  </si>
  <si>
    <t>103892095138142</t>
  </si>
  <si>
    <t>王鹏飞</t>
  </si>
  <si>
    <t>103892095138026</t>
  </si>
  <si>
    <t>谢清华</t>
  </si>
  <si>
    <t>103892095138158</t>
  </si>
  <si>
    <t>黄新欣</t>
  </si>
  <si>
    <t>103892095138208</t>
  </si>
  <si>
    <t>欧林</t>
  </si>
  <si>
    <t>103892095138390</t>
  </si>
  <si>
    <t>吴秀云</t>
  </si>
  <si>
    <t>103892095138392</t>
  </si>
  <si>
    <t>张婷婷</t>
  </si>
  <si>
    <t>103892095138027</t>
  </si>
  <si>
    <t>程健平</t>
  </si>
  <si>
    <t>103892095138181</t>
  </si>
  <si>
    <t>江惠</t>
  </si>
  <si>
    <t>103892095138209</t>
  </si>
  <si>
    <t>林以恒</t>
  </si>
  <si>
    <t>103892095138505</t>
  </si>
  <si>
    <t>徐静</t>
  </si>
  <si>
    <t>103892095138044</t>
  </si>
  <si>
    <t>杨凯薇</t>
  </si>
  <si>
    <t>103892095138151</t>
  </si>
  <si>
    <t>何滨洋</t>
  </si>
  <si>
    <t>103892095138207</t>
  </si>
  <si>
    <t>覃佩雯</t>
  </si>
  <si>
    <t>103892095138471</t>
  </si>
  <si>
    <t>王中卫</t>
  </si>
  <si>
    <t>103892095138522</t>
  </si>
  <si>
    <t>吴宗伟</t>
  </si>
  <si>
    <t>103892095138097</t>
  </si>
  <si>
    <t>朱锦云</t>
  </si>
  <si>
    <t>103892095138121</t>
  </si>
  <si>
    <t>陈晓威</t>
  </si>
  <si>
    <t>103892095138188</t>
  </si>
  <si>
    <t>魏上超</t>
  </si>
  <si>
    <t>103892095138180</t>
  </si>
  <si>
    <t>王芷慧</t>
  </si>
  <si>
    <t>103892095138454</t>
  </si>
  <si>
    <t>陈艳</t>
  </si>
  <si>
    <t>103892095138123</t>
  </si>
  <si>
    <t>柯蔷薇</t>
  </si>
  <si>
    <t>103892095138162</t>
  </si>
  <si>
    <t>余微</t>
  </si>
  <si>
    <t>103892095138282</t>
  </si>
  <si>
    <t>陈其昊</t>
  </si>
  <si>
    <t>103892095138018</t>
  </si>
  <si>
    <t>陈龙</t>
  </si>
  <si>
    <t>103892095138143</t>
  </si>
  <si>
    <t>谢云天</t>
  </si>
  <si>
    <t>103892095138457</t>
  </si>
  <si>
    <t>李陈岑</t>
  </si>
  <si>
    <t>103892095138056</t>
  </si>
  <si>
    <t>肖佳豪</t>
  </si>
  <si>
    <t>103892095138040</t>
  </si>
  <si>
    <t>李国伟</t>
  </si>
  <si>
    <t>103892095138144</t>
  </si>
  <si>
    <t>刘萍</t>
  </si>
  <si>
    <t>福建农林大学经济管理学院2022年农村发展复试名单（非全日制第一志愿）</t>
  </si>
  <si>
    <t>103892095138499</t>
  </si>
  <si>
    <t>103892095138118</t>
  </si>
  <si>
    <t>103892095138252</t>
  </si>
  <si>
    <t>103892095138436</t>
  </si>
  <si>
    <t>103892095138376</t>
  </si>
  <si>
    <t>103892095138054</t>
  </si>
  <si>
    <t>103892095138322</t>
  </si>
  <si>
    <t>103892095138363</t>
  </si>
  <si>
    <t>103892095138218</t>
  </si>
  <si>
    <t>103892095138413</t>
  </si>
  <si>
    <t>103892095138105</t>
  </si>
  <si>
    <t>103892095138526</t>
  </si>
  <si>
    <t>103892095138368</t>
  </si>
  <si>
    <t>103892095138480</t>
  </si>
  <si>
    <t>103892095138249</t>
  </si>
  <si>
    <t>103892095138290</t>
  </si>
  <si>
    <t>103892095138297</t>
  </si>
  <si>
    <t>103892095138067</t>
  </si>
  <si>
    <t>103892095138224</t>
  </si>
  <si>
    <t>103892095138309</t>
  </si>
  <si>
    <t>103892095138104</t>
  </si>
  <si>
    <t>103892095138263</t>
  </si>
  <si>
    <t>103892095138349</t>
  </si>
  <si>
    <t>103892095138189</t>
  </si>
  <si>
    <t>103892095138243</t>
  </si>
  <si>
    <t>103892095138277</t>
  </si>
  <si>
    <t>103892095138439</t>
  </si>
  <si>
    <t>103892095138493</t>
  </si>
  <si>
    <t>103892095138410</t>
  </si>
  <si>
    <t>103892095138498</t>
  </si>
  <si>
    <t>103892095138029</t>
  </si>
  <si>
    <t>103892095138268</t>
  </si>
  <si>
    <t>103892095138388</t>
  </si>
  <si>
    <t>103892095138046</t>
  </si>
  <si>
    <t>103892095138227</t>
  </si>
  <si>
    <t>103892095138101</t>
  </si>
  <si>
    <t>103892095138495</t>
  </si>
  <si>
    <t>103892095138276</t>
  </si>
  <si>
    <t>103892095138234</t>
  </si>
  <si>
    <t>103892095138518</t>
  </si>
  <si>
    <t>103892095138002</t>
  </si>
  <si>
    <t>103892095138287</t>
  </si>
  <si>
    <t>103892095138289</t>
  </si>
  <si>
    <t>103892095138273</t>
  </si>
  <si>
    <t>103892095138348</t>
  </si>
  <si>
    <t>103892095138223</t>
  </si>
  <si>
    <t>103892095138450</t>
  </si>
  <si>
    <t>103892095138059</t>
  </si>
  <si>
    <t>103892095138280</t>
  </si>
  <si>
    <t>韩鑫</t>
  </si>
  <si>
    <t>退役大学生专项计划指标单列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</si>
</sst>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name val="宋体"/>
      <charset val="0"/>
    </font>
    <font>
      <sz val="10"/>
      <name val="Arial"/>
      <charset val="0"/>
    </font>
    <font>
      <sz val="10"/>
      <color theme="1"/>
      <name val="Arial"/>
      <charset val="0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5" borderId="5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360MoveData\Users\Administrator\Desktop\2022&#24180;&#22797;&#35797;\&#19968;&#24535;&#24895;&#25968;&#25454;\&#32463;&#27982;&#31649;&#29702;&#23398;&#38498;%202022&#24180;&#30805;&#22763;&#19968;&#24535;&#24895;&#19978;&#32447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金融"/>
      <sheetName val="农区全日制"/>
      <sheetName val="农区非全日制"/>
      <sheetName val="农区全日制复试名单"/>
      <sheetName val="农区非全复试名单"/>
    </sheetNames>
    <sheetDataSet>
      <sheetData sheetId="0"/>
      <sheetData sheetId="1"/>
      <sheetData sheetId="2"/>
      <sheetData sheetId="3"/>
      <sheetData sheetId="4"/>
      <sheetData sheetId="5">
        <row r="1">
          <cell r="G1" t="str">
            <v>ksbh</v>
          </cell>
          <cell r="H1" t="str">
            <v>xm</v>
          </cell>
          <cell r="I1" t="str">
            <v>zjlx</v>
          </cell>
          <cell r="J1" t="str">
            <v>zjhm</v>
          </cell>
          <cell r="K1" t="str">
            <v>联系电话</v>
          </cell>
          <cell r="L1" t="str">
            <v>zzllm</v>
          </cell>
          <cell r="M1" t="str">
            <v>zzllmc</v>
          </cell>
          <cell r="N1" t="str">
            <v>zzll</v>
          </cell>
          <cell r="O1" t="str">
            <v>wgym</v>
          </cell>
          <cell r="P1" t="str">
            <v>wgymc</v>
          </cell>
          <cell r="Q1" t="str">
            <v>wgy</v>
          </cell>
          <cell r="R1" t="str">
            <v>ywk1m</v>
          </cell>
          <cell r="S1" t="str">
            <v>ywk1mc</v>
          </cell>
          <cell r="T1" t="str">
            <v>ywk1</v>
          </cell>
          <cell r="U1" t="str">
            <v>ywk2m</v>
          </cell>
          <cell r="V1" t="str">
            <v>ywk2mc</v>
          </cell>
          <cell r="W1" t="str">
            <v>ywk2</v>
          </cell>
          <cell r="X1" t="str">
            <v>zf</v>
          </cell>
          <cell r="Y1" t="str">
            <v>bkyxsmc</v>
          </cell>
          <cell r="Z1" t="str">
            <v>bkzydm</v>
          </cell>
        </row>
        <row r="2"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16</v>
          </cell>
          <cell r="W2">
            <v>17</v>
          </cell>
          <cell r="X2">
            <v>18</v>
          </cell>
          <cell r="Y2">
            <v>19</v>
          </cell>
          <cell r="Z2">
            <v>20</v>
          </cell>
        </row>
        <row r="3">
          <cell r="G3" t="str">
            <v>103892095138499</v>
          </cell>
          <cell r="H3" t="str">
            <v>林文艳</v>
          </cell>
          <cell r="I3" t="str">
            <v>01</v>
          </cell>
          <cell r="J3" t="str">
            <v>350702199906077429</v>
          </cell>
          <cell r="K3" t="str">
            <v>13365991111</v>
          </cell>
          <cell r="L3" t="str">
            <v>101</v>
          </cell>
          <cell r="M3" t="str">
            <v>思想政治理论</v>
          </cell>
          <cell r="N3">
            <v>62</v>
          </cell>
          <cell r="O3" t="str">
            <v>204</v>
          </cell>
          <cell r="P3" t="str">
            <v>英语（二）</v>
          </cell>
          <cell r="Q3">
            <v>71</v>
          </cell>
          <cell r="R3" t="str">
            <v>342</v>
          </cell>
          <cell r="S3" t="str">
            <v>农业知识综合四</v>
          </cell>
          <cell r="T3">
            <v>117</v>
          </cell>
          <cell r="U3" t="str">
            <v>865</v>
          </cell>
          <cell r="V3" t="str">
            <v>农村发展概论</v>
          </cell>
          <cell r="W3">
            <v>120</v>
          </cell>
          <cell r="X3">
            <v>370</v>
          </cell>
          <cell r="Y3" t="str">
            <v>经济管理学院</v>
          </cell>
          <cell r="Z3" t="str">
            <v>095138</v>
          </cell>
        </row>
        <row r="4">
          <cell r="G4" t="str">
            <v>103892095138118</v>
          </cell>
          <cell r="H4" t="str">
            <v>刘燕飞</v>
          </cell>
          <cell r="I4" t="str">
            <v>01</v>
          </cell>
          <cell r="J4" t="str">
            <v>352229199912150025</v>
          </cell>
          <cell r="K4" t="str">
            <v>18905031250</v>
          </cell>
          <cell r="L4" t="str">
            <v>101</v>
          </cell>
          <cell r="M4" t="str">
            <v>思想政治理论</v>
          </cell>
          <cell r="N4">
            <v>60</v>
          </cell>
          <cell r="O4" t="str">
            <v>204</v>
          </cell>
          <cell r="P4" t="str">
            <v>英语（二）</v>
          </cell>
          <cell r="Q4">
            <v>76</v>
          </cell>
          <cell r="R4" t="str">
            <v>342</v>
          </cell>
          <cell r="S4" t="str">
            <v>农业知识综合四</v>
          </cell>
          <cell r="T4">
            <v>107</v>
          </cell>
          <cell r="U4" t="str">
            <v>865</v>
          </cell>
          <cell r="V4" t="str">
            <v>农村发展概论</v>
          </cell>
          <cell r="W4">
            <v>113</v>
          </cell>
          <cell r="X4">
            <v>356</v>
          </cell>
          <cell r="Y4" t="str">
            <v>经济管理学院</v>
          </cell>
          <cell r="Z4" t="str">
            <v>095138</v>
          </cell>
        </row>
        <row r="5">
          <cell r="G5" t="str">
            <v>103892095138252</v>
          </cell>
          <cell r="H5" t="str">
            <v>李芷瑶</v>
          </cell>
          <cell r="I5" t="str">
            <v>01</v>
          </cell>
          <cell r="J5" t="str">
            <v>350182199712181526</v>
          </cell>
          <cell r="K5" t="str">
            <v>13905021960</v>
          </cell>
          <cell r="L5" t="str">
            <v>101</v>
          </cell>
          <cell r="M5" t="str">
            <v>思想政治理论</v>
          </cell>
          <cell r="N5">
            <v>70</v>
          </cell>
          <cell r="O5" t="str">
            <v>204</v>
          </cell>
          <cell r="P5" t="str">
            <v>英语（二）</v>
          </cell>
          <cell r="Q5">
            <v>64</v>
          </cell>
          <cell r="R5" t="str">
            <v>342</v>
          </cell>
          <cell r="S5" t="str">
            <v>农业知识综合四</v>
          </cell>
          <cell r="T5">
            <v>105</v>
          </cell>
          <cell r="U5" t="str">
            <v>865</v>
          </cell>
          <cell r="V5" t="str">
            <v>农村发展概论</v>
          </cell>
          <cell r="W5">
            <v>114</v>
          </cell>
          <cell r="X5">
            <v>353</v>
          </cell>
          <cell r="Y5" t="str">
            <v>经济管理学院</v>
          </cell>
          <cell r="Z5" t="str">
            <v>095138</v>
          </cell>
        </row>
        <row r="6">
          <cell r="G6" t="str">
            <v>103892095138436</v>
          </cell>
          <cell r="H6" t="str">
            <v>朱玲君</v>
          </cell>
          <cell r="I6" t="str">
            <v>01</v>
          </cell>
          <cell r="J6" t="str">
            <v>350626199108160522</v>
          </cell>
          <cell r="K6" t="str">
            <v>15659868016</v>
          </cell>
          <cell r="L6" t="str">
            <v>101</v>
          </cell>
          <cell r="M6" t="str">
            <v>思想政治理论</v>
          </cell>
          <cell r="N6">
            <v>64</v>
          </cell>
          <cell r="O6" t="str">
            <v>204</v>
          </cell>
          <cell r="P6" t="str">
            <v>英语（二）</v>
          </cell>
          <cell r="Q6">
            <v>59</v>
          </cell>
          <cell r="R6" t="str">
            <v>342</v>
          </cell>
          <cell r="S6" t="str">
            <v>农业知识综合四</v>
          </cell>
          <cell r="T6">
            <v>102</v>
          </cell>
          <cell r="U6" t="str">
            <v>865</v>
          </cell>
          <cell r="V6" t="str">
            <v>农村发展概论</v>
          </cell>
          <cell r="W6">
            <v>127</v>
          </cell>
          <cell r="X6">
            <v>352</v>
          </cell>
          <cell r="Y6" t="str">
            <v>经济管理学院</v>
          </cell>
          <cell r="Z6" t="str">
            <v>095138</v>
          </cell>
        </row>
        <row r="7">
          <cell r="G7" t="str">
            <v>103892095138376</v>
          </cell>
          <cell r="H7" t="str">
            <v>吴雪兰</v>
          </cell>
          <cell r="I7" t="str">
            <v>01</v>
          </cell>
          <cell r="J7" t="str">
            <v>350702198706070842</v>
          </cell>
          <cell r="K7" t="str">
            <v>15396065553</v>
          </cell>
          <cell r="L7" t="str">
            <v>101</v>
          </cell>
          <cell r="M7" t="str">
            <v>思想政治理论</v>
          </cell>
          <cell r="N7">
            <v>64</v>
          </cell>
          <cell r="O7" t="str">
            <v>204</v>
          </cell>
          <cell r="P7" t="str">
            <v>英语（二）</v>
          </cell>
          <cell r="Q7">
            <v>74</v>
          </cell>
          <cell r="R7" t="str">
            <v>342</v>
          </cell>
          <cell r="S7" t="str">
            <v>农业知识综合四</v>
          </cell>
          <cell r="T7">
            <v>105</v>
          </cell>
          <cell r="U7" t="str">
            <v>865</v>
          </cell>
          <cell r="V7" t="str">
            <v>农村发展概论</v>
          </cell>
          <cell r="W7">
            <v>107</v>
          </cell>
          <cell r="X7">
            <v>350</v>
          </cell>
          <cell r="Y7" t="str">
            <v>经济管理学院</v>
          </cell>
          <cell r="Z7" t="str">
            <v>095138</v>
          </cell>
        </row>
        <row r="8">
          <cell r="G8" t="str">
            <v>103892095138054</v>
          </cell>
          <cell r="H8" t="str">
            <v>杨镇嵘</v>
          </cell>
          <cell r="I8" t="str">
            <v>01</v>
          </cell>
          <cell r="J8" t="str">
            <v>350403199601161013</v>
          </cell>
          <cell r="K8" t="str">
            <v>13507585628</v>
          </cell>
          <cell r="L8" t="str">
            <v>101</v>
          </cell>
          <cell r="M8" t="str">
            <v>思想政治理论</v>
          </cell>
          <cell r="N8">
            <v>73</v>
          </cell>
          <cell r="O8" t="str">
            <v>204</v>
          </cell>
          <cell r="P8" t="str">
            <v>英语（二）</v>
          </cell>
          <cell r="Q8">
            <v>74</v>
          </cell>
          <cell r="R8" t="str">
            <v>342</v>
          </cell>
          <cell r="S8" t="str">
            <v>农业知识综合四</v>
          </cell>
          <cell r="T8">
            <v>88</v>
          </cell>
          <cell r="U8" t="str">
            <v>865</v>
          </cell>
          <cell r="V8" t="str">
            <v>农村发展概论</v>
          </cell>
          <cell r="W8">
            <v>104</v>
          </cell>
          <cell r="X8">
            <v>339</v>
          </cell>
          <cell r="Y8" t="str">
            <v>经济管理学院</v>
          </cell>
          <cell r="Z8" t="str">
            <v>095138</v>
          </cell>
        </row>
        <row r="9">
          <cell r="G9" t="str">
            <v>103892095138322</v>
          </cell>
          <cell r="H9" t="str">
            <v>程凯鑫</v>
          </cell>
          <cell r="I9" t="str">
            <v>01</v>
          </cell>
          <cell r="J9" t="str">
            <v>350125199901121111</v>
          </cell>
          <cell r="K9" t="str">
            <v>13960748808</v>
          </cell>
          <cell r="L9" t="str">
            <v>101</v>
          </cell>
          <cell r="M9" t="str">
            <v>思想政治理论</v>
          </cell>
          <cell r="N9">
            <v>64</v>
          </cell>
          <cell r="O9" t="str">
            <v>204</v>
          </cell>
          <cell r="P9" t="str">
            <v>英语（二）</v>
          </cell>
          <cell r="Q9">
            <v>73</v>
          </cell>
          <cell r="R9" t="str">
            <v>342</v>
          </cell>
          <cell r="S9" t="str">
            <v>农业知识综合四</v>
          </cell>
          <cell r="T9">
            <v>84</v>
          </cell>
          <cell r="U9" t="str">
            <v>865</v>
          </cell>
          <cell r="V9" t="str">
            <v>农村发展概论</v>
          </cell>
          <cell r="W9">
            <v>116</v>
          </cell>
          <cell r="X9">
            <v>337</v>
          </cell>
          <cell r="Y9" t="str">
            <v>经济管理学院</v>
          </cell>
          <cell r="Z9" t="str">
            <v>095138</v>
          </cell>
        </row>
        <row r="10">
          <cell r="G10" t="str">
            <v>103892095138363</v>
          </cell>
          <cell r="H10" t="str">
            <v>王颖</v>
          </cell>
          <cell r="I10" t="str">
            <v>01</v>
          </cell>
          <cell r="J10" t="str">
            <v>350182198812263305</v>
          </cell>
          <cell r="K10" t="str">
            <v>13489096760</v>
          </cell>
          <cell r="L10" t="str">
            <v>101</v>
          </cell>
          <cell r="M10" t="str">
            <v>思想政治理论</v>
          </cell>
          <cell r="N10">
            <v>65</v>
          </cell>
          <cell r="O10" t="str">
            <v>204</v>
          </cell>
          <cell r="P10" t="str">
            <v>英语（二）</v>
          </cell>
          <cell r="Q10">
            <v>77</v>
          </cell>
          <cell r="R10" t="str">
            <v>342</v>
          </cell>
          <cell r="S10" t="str">
            <v>农业知识综合四</v>
          </cell>
          <cell r="T10">
            <v>98</v>
          </cell>
          <cell r="U10" t="str">
            <v>865</v>
          </cell>
          <cell r="V10" t="str">
            <v>农村发展概论</v>
          </cell>
          <cell r="W10">
            <v>95</v>
          </cell>
          <cell r="X10">
            <v>335</v>
          </cell>
          <cell r="Y10" t="str">
            <v>经济管理学院</v>
          </cell>
          <cell r="Z10" t="str">
            <v>095138</v>
          </cell>
        </row>
        <row r="11">
          <cell r="G11" t="str">
            <v>103892095138218</v>
          </cell>
          <cell r="H11" t="str">
            <v>林宇涛</v>
          </cell>
          <cell r="I11" t="str">
            <v>01</v>
          </cell>
          <cell r="J11" t="str">
            <v>350182199311187118</v>
          </cell>
          <cell r="K11" t="str">
            <v>13600869616</v>
          </cell>
          <cell r="L11" t="str">
            <v>101</v>
          </cell>
          <cell r="M11" t="str">
            <v>思想政治理论</v>
          </cell>
          <cell r="N11">
            <v>66</v>
          </cell>
          <cell r="O11" t="str">
            <v>204</v>
          </cell>
          <cell r="P11" t="str">
            <v>英语（二）</v>
          </cell>
          <cell r="Q11">
            <v>53</v>
          </cell>
          <cell r="R11" t="str">
            <v>342</v>
          </cell>
          <cell r="S11" t="str">
            <v>农业知识综合四</v>
          </cell>
          <cell r="T11">
            <v>101</v>
          </cell>
          <cell r="U11" t="str">
            <v>865</v>
          </cell>
          <cell r="V11" t="str">
            <v>农村发展概论</v>
          </cell>
          <cell r="W11">
            <v>113</v>
          </cell>
          <cell r="X11">
            <v>333</v>
          </cell>
          <cell r="Y11" t="str">
            <v>经济管理学院</v>
          </cell>
          <cell r="Z11" t="str">
            <v>095138</v>
          </cell>
        </row>
        <row r="12">
          <cell r="G12" t="str">
            <v>103892095138413</v>
          </cell>
          <cell r="H12" t="str">
            <v>郑穗婷</v>
          </cell>
          <cell r="I12" t="str">
            <v>01</v>
          </cell>
          <cell r="J12" t="str">
            <v>350525199309114926</v>
          </cell>
          <cell r="K12" t="str">
            <v>18859132001</v>
          </cell>
          <cell r="L12" t="str">
            <v>101</v>
          </cell>
          <cell r="M12" t="str">
            <v>思想政治理论</v>
          </cell>
          <cell r="N12">
            <v>65</v>
          </cell>
          <cell r="O12" t="str">
            <v>204</v>
          </cell>
          <cell r="P12" t="str">
            <v>英语（二）</v>
          </cell>
          <cell r="Q12">
            <v>53</v>
          </cell>
          <cell r="R12" t="str">
            <v>342</v>
          </cell>
          <cell r="S12" t="str">
            <v>农业知识综合四</v>
          </cell>
          <cell r="T12">
            <v>109</v>
          </cell>
          <cell r="U12" t="str">
            <v>865</v>
          </cell>
          <cell r="V12" t="str">
            <v>农村发展概论</v>
          </cell>
          <cell r="W12">
            <v>106</v>
          </cell>
          <cell r="X12">
            <v>333</v>
          </cell>
          <cell r="Y12" t="str">
            <v>经济管理学院</v>
          </cell>
          <cell r="Z12" t="str">
            <v>095138</v>
          </cell>
        </row>
        <row r="13">
          <cell r="G13" t="str">
            <v>103892095138105</v>
          </cell>
          <cell r="H13" t="str">
            <v>李薇</v>
          </cell>
          <cell r="I13" t="str">
            <v>01</v>
          </cell>
          <cell r="J13" t="str">
            <v>350303199507231323</v>
          </cell>
          <cell r="K13" t="str">
            <v>15260263796</v>
          </cell>
          <cell r="L13" t="str">
            <v>101</v>
          </cell>
          <cell r="M13" t="str">
            <v>思想政治理论</v>
          </cell>
          <cell r="N13">
            <v>71</v>
          </cell>
          <cell r="O13" t="str">
            <v>204</v>
          </cell>
          <cell r="P13" t="str">
            <v>英语（二）</v>
          </cell>
          <cell r="Q13">
            <v>75</v>
          </cell>
          <cell r="R13" t="str">
            <v>342</v>
          </cell>
          <cell r="S13" t="str">
            <v>农业知识综合四</v>
          </cell>
          <cell r="T13">
            <v>81</v>
          </cell>
          <cell r="U13" t="str">
            <v>865</v>
          </cell>
          <cell r="V13" t="str">
            <v>农村发展概论</v>
          </cell>
          <cell r="W13">
            <v>105</v>
          </cell>
          <cell r="X13">
            <v>332</v>
          </cell>
          <cell r="Y13" t="str">
            <v>经济管理学院</v>
          </cell>
          <cell r="Z13" t="str">
            <v>095138</v>
          </cell>
        </row>
        <row r="14">
          <cell r="G14" t="str">
            <v>103892095138526</v>
          </cell>
          <cell r="H14" t="str">
            <v>陈泰情</v>
          </cell>
          <cell r="I14" t="str">
            <v>01</v>
          </cell>
          <cell r="J14" t="str">
            <v>350125198305122471</v>
          </cell>
          <cell r="K14" t="str">
            <v>13950076249</v>
          </cell>
          <cell r="L14" t="str">
            <v>101</v>
          </cell>
          <cell r="M14" t="str">
            <v>思想政治理论</v>
          </cell>
          <cell r="N14">
            <v>71</v>
          </cell>
          <cell r="O14" t="str">
            <v>204</v>
          </cell>
          <cell r="P14" t="str">
            <v>英语（二）</v>
          </cell>
          <cell r="Q14">
            <v>51</v>
          </cell>
          <cell r="R14" t="str">
            <v>342</v>
          </cell>
          <cell r="S14" t="str">
            <v>农业知识综合四</v>
          </cell>
          <cell r="T14">
            <v>105</v>
          </cell>
          <cell r="U14" t="str">
            <v>865</v>
          </cell>
          <cell r="V14" t="str">
            <v>农村发展概论</v>
          </cell>
          <cell r="W14">
            <v>105</v>
          </cell>
          <cell r="X14">
            <v>332</v>
          </cell>
          <cell r="Y14" t="str">
            <v>经济管理学院</v>
          </cell>
          <cell r="Z14" t="str">
            <v>095138</v>
          </cell>
        </row>
        <row r="15">
          <cell r="G15" t="str">
            <v>103892095138368</v>
          </cell>
          <cell r="H15" t="str">
            <v>詹巧霞</v>
          </cell>
          <cell r="I15" t="str">
            <v>01</v>
          </cell>
          <cell r="J15" t="str">
            <v>352201199105060086</v>
          </cell>
          <cell r="K15" t="str">
            <v>18750171087</v>
          </cell>
          <cell r="L15" t="str">
            <v>101</v>
          </cell>
          <cell r="M15" t="str">
            <v>思想政治理论</v>
          </cell>
          <cell r="N15">
            <v>64</v>
          </cell>
          <cell r="O15" t="str">
            <v>204</v>
          </cell>
          <cell r="P15" t="str">
            <v>英语（二）</v>
          </cell>
          <cell r="Q15">
            <v>56</v>
          </cell>
          <cell r="R15" t="str">
            <v>342</v>
          </cell>
          <cell r="S15" t="str">
            <v>农业知识综合四</v>
          </cell>
          <cell r="T15">
            <v>90</v>
          </cell>
          <cell r="U15" t="str">
            <v>865</v>
          </cell>
          <cell r="V15" t="str">
            <v>农村发展概论</v>
          </cell>
          <cell r="W15">
            <v>113</v>
          </cell>
          <cell r="X15">
            <v>323</v>
          </cell>
          <cell r="Y15" t="str">
            <v>经济管理学院</v>
          </cell>
          <cell r="Z15" t="str">
            <v>095138</v>
          </cell>
        </row>
        <row r="16">
          <cell r="G16" t="str">
            <v>103892095138480</v>
          </cell>
          <cell r="H16" t="str">
            <v>孔凡鲁</v>
          </cell>
          <cell r="I16" t="str">
            <v>01</v>
          </cell>
          <cell r="J16" t="str">
            <v>622301199107270029</v>
          </cell>
          <cell r="K16" t="str">
            <v>18094159810</v>
          </cell>
          <cell r="L16" t="str">
            <v>101</v>
          </cell>
          <cell r="M16" t="str">
            <v>思想政治理论</v>
          </cell>
          <cell r="N16">
            <v>65</v>
          </cell>
          <cell r="O16" t="str">
            <v>204</v>
          </cell>
          <cell r="P16" t="str">
            <v>英语（二）</v>
          </cell>
          <cell r="Q16">
            <v>49</v>
          </cell>
          <cell r="R16" t="str">
            <v>342</v>
          </cell>
          <cell r="S16" t="str">
            <v>农业知识综合四</v>
          </cell>
          <cell r="T16">
            <v>100</v>
          </cell>
          <cell r="U16" t="str">
            <v>865</v>
          </cell>
          <cell r="V16" t="str">
            <v>农村发展概论</v>
          </cell>
          <cell r="W16">
            <v>108</v>
          </cell>
          <cell r="X16">
            <v>322</v>
          </cell>
          <cell r="Y16" t="str">
            <v>经济管理学院</v>
          </cell>
          <cell r="Z16" t="str">
            <v>095138</v>
          </cell>
        </row>
        <row r="17">
          <cell r="G17" t="str">
            <v>103892095138249</v>
          </cell>
          <cell r="H17" t="str">
            <v>邹劼</v>
          </cell>
          <cell r="I17" t="str">
            <v>01</v>
          </cell>
          <cell r="J17" t="str">
            <v>350103199201102712</v>
          </cell>
          <cell r="K17" t="str">
            <v>18059149198</v>
          </cell>
          <cell r="L17" t="str">
            <v>101</v>
          </cell>
          <cell r="M17" t="str">
            <v>思想政治理论</v>
          </cell>
          <cell r="N17">
            <v>63</v>
          </cell>
          <cell r="O17" t="str">
            <v>204</v>
          </cell>
          <cell r="P17" t="str">
            <v>英语（二）</v>
          </cell>
          <cell r="Q17">
            <v>44</v>
          </cell>
          <cell r="R17" t="str">
            <v>342</v>
          </cell>
          <cell r="S17" t="str">
            <v>农业知识综合四</v>
          </cell>
          <cell r="T17">
            <v>108</v>
          </cell>
          <cell r="U17" t="str">
            <v>865</v>
          </cell>
          <cell r="V17" t="str">
            <v>农村发展概论</v>
          </cell>
          <cell r="W17">
            <v>106</v>
          </cell>
          <cell r="X17">
            <v>321</v>
          </cell>
          <cell r="Y17" t="str">
            <v>经济管理学院</v>
          </cell>
          <cell r="Z17" t="str">
            <v>095138</v>
          </cell>
        </row>
        <row r="18">
          <cell r="G18" t="str">
            <v>103892095138290</v>
          </cell>
          <cell r="H18" t="str">
            <v>王玉雪</v>
          </cell>
          <cell r="I18" t="str">
            <v>01</v>
          </cell>
          <cell r="J18" t="str">
            <v>350102199711183229</v>
          </cell>
          <cell r="K18" t="str">
            <v>13489136165</v>
          </cell>
          <cell r="L18" t="str">
            <v>101</v>
          </cell>
          <cell r="M18" t="str">
            <v>思想政治理论</v>
          </cell>
          <cell r="N18">
            <v>56</v>
          </cell>
          <cell r="O18" t="str">
            <v>204</v>
          </cell>
          <cell r="P18" t="str">
            <v>英语（二）</v>
          </cell>
          <cell r="Q18">
            <v>58</v>
          </cell>
          <cell r="R18" t="str">
            <v>342</v>
          </cell>
          <cell r="S18" t="str">
            <v>农业知识综合四</v>
          </cell>
          <cell r="T18">
            <v>99</v>
          </cell>
          <cell r="U18" t="str">
            <v>865</v>
          </cell>
          <cell r="V18" t="str">
            <v>农村发展概论</v>
          </cell>
          <cell r="W18">
            <v>106</v>
          </cell>
          <cell r="X18">
            <v>319</v>
          </cell>
          <cell r="Y18" t="str">
            <v>经济管理学院</v>
          </cell>
          <cell r="Z18" t="str">
            <v>095138</v>
          </cell>
        </row>
        <row r="19">
          <cell r="G19" t="str">
            <v>103892095138297</v>
          </cell>
          <cell r="H19" t="str">
            <v>武为</v>
          </cell>
          <cell r="I19" t="str">
            <v>01</v>
          </cell>
          <cell r="J19" t="str">
            <v>350722199106040615</v>
          </cell>
          <cell r="K19" t="str">
            <v>13860002989</v>
          </cell>
          <cell r="L19" t="str">
            <v>101</v>
          </cell>
          <cell r="M19" t="str">
            <v>思想政治理论</v>
          </cell>
          <cell r="N19">
            <v>64</v>
          </cell>
          <cell r="O19" t="str">
            <v>204</v>
          </cell>
          <cell r="P19" t="str">
            <v>英语（二）</v>
          </cell>
          <cell r="Q19">
            <v>42</v>
          </cell>
          <cell r="R19" t="str">
            <v>342</v>
          </cell>
          <cell r="S19" t="str">
            <v>农业知识综合四</v>
          </cell>
          <cell r="T19">
            <v>106</v>
          </cell>
          <cell r="U19" t="str">
            <v>865</v>
          </cell>
          <cell r="V19" t="str">
            <v>农村发展概论</v>
          </cell>
          <cell r="W19">
            <v>107</v>
          </cell>
          <cell r="X19">
            <v>319</v>
          </cell>
          <cell r="Y19" t="str">
            <v>经济管理学院</v>
          </cell>
          <cell r="Z19" t="str">
            <v>095138</v>
          </cell>
        </row>
        <row r="20">
          <cell r="G20" t="str">
            <v>103892095138067</v>
          </cell>
          <cell r="H20" t="str">
            <v>张爱萍</v>
          </cell>
          <cell r="I20" t="str">
            <v>01</v>
          </cell>
          <cell r="J20" t="str">
            <v>350424198505150346</v>
          </cell>
          <cell r="K20" t="str">
            <v>13859195022</v>
          </cell>
          <cell r="L20" t="str">
            <v>101</v>
          </cell>
          <cell r="M20" t="str">
            <v>思想政治理论</v>
          </cell>
          <cell r="N20">
            <v>68</v>
          </cell>
          <cell r="O20" t="str">
            <v>204</v>
          </cell>
          <cell r="P20" t="str">
            <v>英语（二）</v>
          </cell>
          <cell r="Q20">
            <v>59</v>
          </cell>
          <cell r="R20" t="str">
            <v>342</v>
          </cell>
          <cell r="S20" t="str">
            <v>农业知识综合四</v>
          </cell>
          <cell r="T20">
            <v>72</v>
          </cell>
          <cell r="U20" t="str">
            <v>865</v>
          </cell>
          <cell r="V20" t="str">
            <v>农村发展概论</v>
          </cell>
          <cell r="W20">
            <v>116</v>
          </cell>
          <cell r="X20">
            <v>315</v>
          </cell>
          <cell r="Y20" t="str">
            <v>经济管理学院</v>
          </cell>
          <cell r="Z20" t="str">
            <v>095138</v>
          </cell>
        </row>
        <row r="21">
          <cell r="G21" t="str">
            <v>103892095138224</v>
          </cell>
          <cell r="H21" t="str">
            <v>肖伟</v>
          </cell>
          <cell r="I21" t="str">
            <v>01</v>
          </cell>
          <cell r="J21" t="str">
            <v>340221198312140414</v>
          </cell>
          <cell r="K21" t="str">
            <v>15959193606</v>
          </cell>
          <cell r="L21" t="str">
            <v>101</v>
          </cell>
          <cell r="M21" t="str">
            <v>思想政治理论</v>
          </cell>
          <cell r="N21">
            <v>68</v>
          </cell>
          <cell r="O21" t="str">
            <v>204</v>
          </cell>
          <cell r="P21" t="str">
            <v>英语（二）</v>
          </cell>
          <cell r="Q21">
            <v>50</v>
          </cell>
          <cell r="R21" t="str">
            <v>342</v>
          </cell>
          <cell r="S21" t="str">
            <v>农业知识综合四</v>
          </cell>
          <cell r="T21">
            <v>82</v>
          </cell>
          <cell r="U21" t="str">
            <v>865</v>
          </cell>
          <cell r="V21" t="str">
            <v>农村发展概论</v>
          </cell>
          <cell r="W21">
            <v>115</v>
          </cell>
          <cell r="X21">
            <v>315</v>
          </cell>
          <cell r="Y21" t="str">
            <v>经济管理学院</v>
          </cell>
          <cell r="Z21" t="str">
            <v>095138</v>
          </cell>
        </row>
        <row r="22">
          <cell r="G22" t="str">
            <v>103892095138309</v>
          </cell>
          <cell r="H22" t="str">
            <v>熊宗清</v>
          </cell>
          <cell r="I22" t="str">
            <v>01</v>
          </cell>
          <cell r="J22" t="str">
            <v>350424199010011699</v>
          </cell>
          <cell r="K22" t="str">
            <v>18046104757</v>
          </cell>
          <cell r="L22" t="str">
            <v>101</v>
          </cell>
          <cell r="M22" t="str">
            <v>思想政治理论</v>
          </cell>
          <cell r="N22">
            <v>61</v>
          </cell>
          <cell r="O22" t="str">
            <v>204</v>
          </cell>
          <cell r="P22" t="str">
            <v>英语（二）</v>
          </cell>
          <cell r="Q22">
            <v>49</v>
          </cell>
          <cell r="R22" t="str">
            <v>342</v>
          </cell>
          <cell r="S22" t="str">
            <v>农业知识综合四</v>
          </cell>
          <cell r="T22">
            <v>112</v>
          </cell>
          <cell r="U22" t="str">
            <v>865</v>
          </cell>
          <cell r="V22" t="str">
            <v>农村发展概论</v>
          </cell>
          <cell r="W22">
            <v>93</v>
          </cell>
          <cell r="X22">
            <v>315</v>
          </cell>
          <cell r="Y22" t="str">
            <v>经济管理学院</v>
          </cell>
          <cell r="Z22" t="str">
            <v>095138</v>
          </cell>
        </row>
        <row r="23">
          <cell r="G23" t="str">
            <v>103892095138104</v>
          </cell>
          <cell r="H23" t="str">
            <v>陈莉萍</v>
          </cell>
          <cell r="I23" t="str">
            <v>01</v>
          </cell>
          <cell r="J23" t="str">
            <v>350322198705275161</v>
          </cell>
          <cell r="K23" t="str">
            <v>18059961890</v>
          </cell>
          <cell r="L23" t="str">
            <v>101</v>
          </cell>
          <cell r="M23" t="str">
            <v>思想政治理论</v>
          </cell>
          <cell r="N23">
            <v>68</v>
          </cell>
          <cell r="O23" t="str">
            <v>204</v>
          </cell>
          <cell r="P23" t="str">
            <v>英语（二）</v>
          </cell>
          <cell r="Q23">
            <v>68</v>
          </cell>
          <cell r="R23" t="str">
            <v>342</v>
          </cell>
          <cell r="S23" t="str">
            <v>农业知识综合四</v>
          </cell>
          <cell r="T23">
            <v>84</v>
          </cell>
          <cell r="U23" t="str">
            <v>865</v>
          </cell>
          <cell r="V23" t="str">
            <v>农村发展概论</v>
          </cell>
          <cell r="W23">
            <v>94</v>
          </cell>
          <cell r="X23">
            <v>314</v>
          </cell>
          <cell r="Y23" t="str">
            <v>经济管理学院</v>
          </cell>
          <cell r="Z23" t="str">
            <v>095138</v>
          </cell>
        </row>
        <row r="24">
          <cell r="G24" t="str">
            <v>103892095138263</v>
          </cell>
          <cell r="H24" t="str">
            <v>肖欣妮</v>
          </cell>
          <cell r="I24" t="str">
            <v>01</v>
          </cell>
          <cell r="J24" t="str">
            <v>350102199004124123</v>
          </cell>
          <cell r="K24" t="str">
            <v>15806074421</v>
          </cell>
          <cell r="L24" t="str">
            <v>101</v>
          </cell>
          <cell r="M24" t="str">
            <v>思想政治理论</v>
          </cell>
          <cell r="N24">
            <v>65</v>
          </cell>
          <cell r="O24" t="str">
            <v>204</v>
          </cell>
          <cell r="P24" t="str">
            <v>英语（二）</v>
          </cell>
          <cell r="Q24">
            <v>54</v>
          </cell>
          <cell r="R24" t="str">
            <v>342</v>
          </cell>
          <cell r="S24" t="str">
            <v>农业知识综合四</v>
          </cell>
          <cell r="T24">
            <v>108</v>
          </cell>
          <cell r="U24" t="str">
            <v>865</v>
          </cell>
          <cell r="V24" t="str">
            <v>农村发展概论</v>
          </cell>
          <cell r="W24">
            <v>87</v>
          </cell>
          <cell r="X24">
            <v>314</v>
          </cell>
          <cell r="Y24" t="str">
            <v>经济管理学院</v>
          </cell>
          <cell r="Z24" t="str">
            <v>095138</v>
          </cell>
        </row>
        <row r="25">
          <cell r="G25" t="str">
            <v>103892095138349</v>
          </cell>
          <cell r="H25" t="str">
            <v>柯华燕</v>
          </cell>
          <cell r="I25" t="str">
            <v>01</v>
          </cell>
          <cell r="J25" t="str">
            <v>350583199108061841</v>
          </cell>
          <cell r="K25" t="str">
            <v>15060041472</v>
          </cell>
          <cell r="L25" t="str">
            <v>101</v>
          </cell>
          <cell r="M25" t="str">
            <v>思想政治理论</v>
          </cell>
          <cell r="N25">
            <v>58</v>
          </cell>
          <cell r="O25" t="str">
            <v>204</v>
          </cell>
          <cell r="P25" t="str">
            <v>英语（二）</v>
          </cell>
          <cell r="Q25">
            <v>53</v>
          </cell>
          <cell r="R25" t="str">
            <v>342</v>
          </cell>
          <cell r="S25" t="str">
            <v>农业知识综合四</v>
          </cell>
          <cell r="T25">
            <v>111</v>
          </cell>
          <cell r="U25" t="str">
            <v>865</v>
          </cell>
          <cell r="V25" t="str">
            <v>农村发展概论</v>
          </cell>
          <cell r="W25">
            <v>92</v>
          </cell>
          <cell r="X25">
            <v>314</v>
          </cell>
          <cell r="Y25" t="str">
            <v>经济管理学院</v>
          </cell>
          <cell r="Z25" t="str">
            <v>095138</v>
          </cell>
        </row>
        <row r="26">
          <cell r="G26" t="str">
            <v>103892095138189</v>
          </cell>
          <cell r="H26" t="str">
            <v>胡佳美</v>
          </cell>
          <cell r="I26" t="str">
            <v>01</v>
          </cell>
          <cell r="J26" t="str">
            <v>350123199404082366</v>
          </cell>
          <cell r="K26" t="str">
            <v>18020882631</v>
          </cell>
          <cell r="L26" t="str">
            <v>101</v>
          </cell>
          <cell r="M26" t="str">
            <v>思想政治理论</v>
          </cell>
          <cell r="N26">
            <v>66</v>
          </cell>
          <cell r="O26" t="str">
            <v>204</v>
          </cell>
          <cell r="P26" t="str">
            <v>英语（二）</v>
          </cell>
          <cell r="Q26">
            <v>80</v>
          </cell>
          <cell r="R26" t="str">
            <v>342</v>
          </cell>
          <cell r="S26" t="str">
            <v>农业知识综合四</v>
          </cell>
          <cell r="T26">
            <v>82</v>
          </cell>
          <cell r="U26" t="str">
            <v>865</v>
          </cell>
          <cell r="V26" t="str">
            <v>农村发展概论</v>
          </cell>
          <cell r="W26">
            <v>85</v>
          </cell>
          <cell r="X26">
            <v>313</v>
          </cell>
          <cell r="Y26" t="str">
            <v>经济管理学院</v>
          </cell>
          <cell r="Z26" t="str">
            <v>095138</v>
          </cell>
        </row>
        <row r="27">
          <cell r="G27" t="str">
            <v>103892095138243</v>
          </cell>
          <cell r="H27" t="str">
            <v>刘学</v>
          </cell>
          <cell r="I27" t="str">
            <v>01</v>
          </cell>
          <cell r="J27" t="str">
            <v>222403198304136813</v>
          </cell>
          <cell r="K27" t="str">
            <v>13599959661</v>
          </cell>
          <cell r="L27" t="str">
            <v>101</v>
          </cell>
          <cell r="M27" t="str">
            <v>思想政治理论</v>
          </cell>
          <cell r="N27">
            <v>63</v>
          </cell>
          <cell r="O27" t="str">
            <v>204</v>
          </cell>
          <cell r="P27" t="str">
            <v>英语（二）</v>
          </cell>
          <cell r="Q27">
            <v>41</v>
          </cell>
          <cell r="R27" t="str">
            <v>342</v>
          </cell>
          <cell r="S27" t="str">
            <v>农业知识综合四</v>
          </cell>
          <cell r="T27">
            <v>99</v>
          </cell>
          <cell r="U27" t="str">
            <v>865</v>
          </cell>
          <cell r="V27" t="str">
            <v>农村发展概论</v>
          </cell>
          <cell r="W27">
            <v>106</v>
          </cell>
          <cell r="X27">
            <v>309</v>
          </cell>
          <cell r="Y27" t="str">
            <v>经济管理学院</v>
          </cell>
          <cell r="Z27" t="str">
            <v>095138</v>
          </cell>
        </row>
        <row r="28">
          <cell r="G28" t="str">
            <v>103892095138277</v>
          </cell>
          <cell r="H28" t="str">
            <v>周源东</v>
          </cell>
          <cell r="I28" t="str">
            <v>01</v>
          </cell>
          <cell r="J28" t="str">
            <v>350181199709141535</v>
          </cell>
          <cell r="K28" t="str">
            <v>13110513311</v>
          </cell>
          <cell r="L28" t="str">
            <v>101</v>
          </cell>
          <cell r="M28" t="str">
            <v>思想政治理论</v>
          </cell>
          <cell r="N28">
            <v>65</v>
          </cell>
          <cell r="O28" t="str">
            <v>204</v>
          </cell>
          <cell r="P28" t="str">
            <v>英语（二）</v>
          </cell>
          <cell r="Q28">
            <v>59</v>
          </cell>
          <cell r="R28" t="str">
            <v>342</v>
          </cell>
          <cell r="S28" t="str">
            <v>农业知识综合四</v>
          </cell>
          <cell r="T28">
            <v>82</v>
          </cell>
          <cell r="U28" t="str">
            <v>865</v>
          </cell>
          <cell r="V28" t="str">
            <v>农村发展概论</v>
          </cell>
          <cell r="W28">
            <v>103</v>
          </cell>
          <cell r="X28">
            <v>309</v>
          </cell>
          <cell r="Y28" t="str">
            <v>经济管理学院</v>
          </cell>
          <cell r="Z28" t="str">
            <v>095138</v>
          </cell>
        </row>
        <row r="29">
          <cell r="G29" t="str">
            <v>103892095138439</v>
          </cell>
          <cell r="H29" t="str">
            <v>王森焱</v>
          </cell>
          <cell r="I29" t="str">
            <v>01</v>
          </cell>
          <cell r="J29" t="str">
            <v>140108199504183911</v>
          </cell>
          <cell r="K29" t="str">
            <v>15003434584</v>
          </cell>
          <cell r="L29" t="str">
            <v>101</v>
          </cell>
          <cell r="M29" t="str">
            <v>思想政治理论</v>
          </cell>
          <cell r="N29">
            <v>63</v>
          </cell>
          <cell r="O29" t="str">
            <v>204</v>
          </cell>
          <cell r="P29" t="str">
            <v>英语（二）</v>
          </cell>
          <cell r="Q29">
            <v>61</v>
          </cell>
          <cell r="R29" t="str">
            <v>342</v>
          </cell>
          <cell r="S29" t="str">
            <v>农业知识综合四</v>
          </cell>
          <cell r="T29">
            <v>94</v>
          </cell>
          <cell r="U29" t="str">
            <v>865</v>
          </cell>
          <cell r="V29" t="str">
            <v>农村发展概论</v>
          </cell>
          <cell r="W29">
            <v>89</v>
          </cell>
          <cell r="X29">
            <v>307</v>
          </cell>
          <cell r="Y29" t="str">
            <v>经济管理学院</v>
          </cell>
          <cell r="Z29" t="str">
            <v>095138</v>
          </cell>
        </row>
        <row r="30">
          <cell r="G30" t="str">
            <v>103892095138493</v>
          </cell>
          <cell r="H30" t="str">
            <v>李珍珍</v>
          </cell>
          <cell r="I30" t="str">
            <v>01</v>
          </cell>
          <cell r="J30" t="str">
            <v>350724199506273023</v>
          </cell>
          <cell r="K30" t="str">
            <v>15705901116</v>
          </cell>
          <cell r="L30" t="str">
            <v>101</v>
          </cell>
          <cell r="M30" t="str">
            <v>思想政治理论</v>
          </cell>
          <cell r="N30">
            <v>58</v>
          </cell>
          <cell r="O30" t="str">
            <v>204</v>
          </cell>
          <cell r="P30" t="str">
            <v>英语（二）</v>
          </cell>
          <cell r="Q30">
            <v>62</v>
          </cell>
          <cell r="R30" t="str">
            <v>342</v>
          </cell>
          <cell r="S30" t="str">
            <v>农业知识综合四</v>
          </cell>
          <cell r="T30">
            <v>89</v>
          </cell>
          <cell r="U30" t="str">
            <v>865</v>
          </cell>
          <cell r="V30" t="str">
            <v>农村发展概论</v>
          </cell>
          <cell r="W30">
            <v>98</v>
          </cell>
          <cell r="X30">
            <v>307</v>
          </cell>
          <cell r="Y30" t="str">
            <v>经济管理学院</v>
          </cell>
          <cell r="Z30" t="str">
            <v>095138</v>
          </cell>
        </row>
        <row r="31">
          <cell r="G31" t="str">
            <v>103892095138410</v>
          </cell>
          <cell r="H31" t="str">
            <v>蔡金钗</v>
          </cell>
          <cell r="I31" t="str">
            <v>01</v>
          </cell>
          <cell r="J31" t="str">
            <v>350581198702263529</v>
          </cell>
          <cell r="K31" t="str">
            <v>18050812277</v>
          </cell>
          <cell r="L31" t="str">
            <v>101</v>
          </cell>
          <cell r="M31" t="str">
            <v>思想政治理论</v>
          </cell>
          <cell r="N31">
            <v>68</v>
          </cell>
          <cell r="O31" t="str">
            <v>204</v>
          </cell>
          <cell r="P31" t="str">
            <v>英语（二）</v>
          </cell>
          <cell r="Q31">
            <v>38</v>
          </cell>
          <cell r="R31" t="str">
            <v>342</v>
          </cell>
          <cell r="S31" t="str">
            <v>农业知识综合四</v>
          </cell>
          <cell r="T31">
            <v>91</v>
          </cell>
          <cell r="U31" t="str">
            <v>865</v>
          </cell>
          <cell r="V31" t="str">
            <v>农村发展概论</v>
          </cell>
          <cell r="W31">
            <v>108</v>
          </cell>
          <cell r="X31">
            <v>305</v>
          </cell>
          <cell r="Y31" t="str">
            <v>经济管理学院</v>
          </cell>
          <cell r="Z31" t="str">
            <v>095138</v>
          </cell>
        </row>
        <row r="32">
          <cell r="G32" t="str">
            <v>103892095138498</v>
          </cell>
          <cell r="H32" t="str">
            <v>黄糈林</v>
          </cell>
          <cell r="I32" t="str">
            <v>01</v>
          </cell>
          <cell r="J32" t="str">
            <v>350781199310286014</v>
          </cell>
          <cell r="K32" t="str">
            <v>15959925005</v>
          </cell>
          <cell r="L32" t="str">
            <v>101</v>
          </cell>
          <cell r="M32" t="str">
            <v>思想政治理论</v>
          </cell>
          <cell r="N32">
            <v>66</v>
          </cell>
          <cell r="O32" t="str">
            <v>204</v>
          </cell>
          <cell r="P32" t="str">
            <v>英语（二）</v>
          </cell>
          <cell r="Q32">
            <v>41</v>
          </cell>
          <cell r="R32" t="str">
            <v>342</v>
          </cell>
          <cell r="S32" t="str">
            <v>农业知识综合四</v>
          </cell>
          <cell r="T32">
            <v>92</v>
          </cell>
          <cell r="U32" t="str">
            <v>865</v>
          </cell>
          <cell r="V32" t="str">
            <v>农村发展概论</v>
          </cell>
          <cell r="W32">
            <v>105</v>
          </cell>
          <cell r="X32">
            <v>304</v>
          </cell>
          <cell r="Y32" t="str">
            <v>经济管理学院</v>
          </cell>
          <cell r="Z32" t="str">
            <v>095138</v>
          </cell>
        </row>
        <row r="33">
          <cell r="G33" t="str">
            <v>103892095138029</v>
          </cell>
          <cell r="H33" t="str">
            <v>张均宇</v>
          </cell>
          <cell r="I33" t="str">
            <v>01</v>
          </cell>
          <cell r="J33" t="str">
            <v>350802199701220020</v>
          </cell>
          <cell r="K33" t="str">
            <v>15359888474</v>
          </cell>
          <cell r="L33" t="str">
            <v>101</v>
          </cell>
          <cell r="M33" t="str">
            <v>思想政治理论</v>
          </cell>
          <cell r="N33">
            <v>54</v>
          </cell>
          <cell r="O33" t="str">
            <v>204</v>
          </cell>
          <cell r="P33" t="str">
            <v>英语（二）</v>
          </cell>
          <cell r="Q33">
            <v>69</v>
          </cell>
          <cell r="R33" t="str">
            <v>342</v>
          </cell>
          <cell r="S33" t="str">
            <v>农业知识综合四</v>
          </cell>
          <cell r="T33">
            <v>89</v>
          </cell>
          <cell r="U33" t="str">
            <v>865</v>
          </cell>
          <cell r="V33" t="str">
            <v>农村发展概论</v>
          </cell>
          <cell r="W33">
            <v>90</v>
          </cell>
          <cell r="X33">
            <v>302</v>
          </cell>
          <cell r="Y33" t="str">
            <v>经济管理学院</v>
          </cell>
          <cell r="Z33" t="str">
            <v>095138</v>
          </cell>
        </row>
        <row r="34">
          <cell r="G34" t="str">
            <v>103892095138268</v>
          </cell>
          <cell r="H34" t="str">
            <v>游璐</v>
          </cell>
          <cell r="I34" t="str">
            <v>01</v>
          </cell>
          <cell r="J34" t="str">
            <v>350702198711301318</v>
          </cell>
          <cell r="K34" t="str">
            <v>15396066900</v>
          </cell>
          <cell r="L34" t="str">
            <v>101</v>
          </cell>
          <cell r="M34" t="str">
            <v>思想政治理论</v>
          </cell>
          <cell r="N34">
            <v>68</v>
          </cell>
          <cell r="O34" t="str">
            <v>204</v>
          </cell>
          <cell r="P34" t="str">
            <v>英语（二）</v>
          </cell>
          <cell r="Q34">
            <v>48</v>
          </cell>
          <cell r="R34" t="str">
            <v>342</v>
          </cell>
          <cell r="S34" t="str">
            <v>农业知识综合四</v>
          </cell>
          <cell r="T34">
            <v>95</v>
          </cell>
          <cell r="U34" t="str">
            <v>865</v>
          </cell>
          <cell r="V34" t="str">
            <v>农村发展概论</v>
          </cell>
          <cell r="W34">
            <v>90</v>
          </cell>
          <cell r="X34">
            <v>301</v>
          </cell>
          <cell r="Y34" t="str">
            <v>经济管理学院</v>
          </cell>
          <cell r="Z34" t="str">
            <v>095138</v>
          </cell>
        </row>
        <row r="35">
          <cell r="G35" t="str">
            <v>103892095138388</v>
          </cell>
          <cell r="H35" t="str">
            <v>张炎洪</v>
          </cell>
          <cell r="I35" t="str">
            <v>01</v>
          </cell>
          <cell r="J35" t="str">
            <v>350623199808051811</v>
          </cell>
          <cell r="K35" t="str">
            <v>17689245640</v>
          </cell>
          <cell r="L35" t="str">
            <v>101</v>
          </cell>
          <cell r="M35" t="str">
            <v>思想政治理论</v>
          </cell>
          <cell r="N35">
            <v>63</v>
          </cell>
          <cell r="O35" t="str">
            <v>204</v>
          </cell>
          <cell r="P35" t="str">
            <v>英语（二）</v>
          </cell>
          <cell r="Q35">
            <v>55</v>
          </cell>
          <cell r="R35" t="str">
            <v>342</v>
          </cell>
          <cell r="S35" t="str">
            <v>农业知识综合四</v>
          </cell>
          <cell r="T35">
            <v>77</v>
          </cell>
          <cell r="U35" t="str">
            <v>865</v>
          </cell>
          <cell r="V35" t="str">
            <v>农村发展概论</v>
          </cell>
          <cell r="W35">
            <v>105</v>
          </cell>
          <cell r="X35">
            <v>300</v>
          </cell>
          <cell r="Y35" t="str">
            <v>经济管理学院</v>
          </cell>
          <cell r="Z35" t="str">
            <v>095138</v>
          </cell>
        </row>
        <row r="36">
          <cell r="G36" t="str">
            <v>103892095138046</v>
          </cell>
          <cell r="H36" t="str">
            <v>王隆栋</v>
          </cell>
          <cell r="I36" t="str">
            <v>01</v>
          </cell>
          <cell r="J36" t="str">
            <v>332526198410148717</v>
          </cell>
          <cell r="K36" t="str">
            <v>13515960608</v>
          </cell>
          <cell r="L36" t="str">
            <v>101</v>
          </cell>
          <cell r="M36" t="str">
            <v>思想政治理论</v>
          </cell>
          <cell r="N36">
            <v>67</v>
          </cell>
          <cell r="O36" t="str">
            <v>204</v>
          </cell>
          <cell r="P36" t="str">
            <v>英语（二）</v>
          </cell>
          <cell r="Q36">
            <v>55</v>
          </cell>
          <cell r="R36" t="str">
            <v>342</v>
          </cell>
          <cell r="S36" t="str">
            <v>农业知识综合四</v>
          </cell>
          <cell r="T36">
            <v>94</v>
          </cell>
          <cell r="U36" t="str">
            <v>865</v>
          </cell>
          <cell r="V36" t="str">
            <v>农村发展概论</v>
          </cell>
          <cell r="W36">
            <v>80</v>
          </cell>
          <cell r="X36">
            <v>296</v>
          </cell>
          <cell r="Y36" t="str">
            <v>经济管理学院</v>
          </cell>
          <cell r="Z36" t="str">
            <v>095138</v>
          </cell>
        </row>
        <row r="37">
          <cell r="G37" t="str">
            <v>103892095138227</v>
          </cell>
          <cell r="H37" t="str">
            <v>杨霞</v>
          </cell>
          <cell r="I37" t="str">
            <v>01</v>
          </cell>
          <cell r="J37" t="str">
            <v>350128199010081223</v>
          </cell>
          <cell r="K37" t="str">
            <v>13459183235</v>
          </cell>
          <cell r="L37" t="str">
            <v>101</v>
          </cell>
          <cell r="M37" t="str">
            <v>思想政治理论</v>
          </cell>
          <cell r="N37">
            <v>61</v>
          </cell>
          <cell r="O37" t="str">
            <v>204</v>
          </cell>
          <cell r="P37" t="str">
            <v>英语（二）</v>
          </cell>
          <cell r="Q37">
            <v>51</v>
          </cell>
          <cell r="R37" t="str">
            <v>342</v>
          </cell>
          <cell r="S37" t="str">
            <v>农业知识综合四</v>
          </cell>
          <cell r="T37">
            <v>80</v>
          </cell>
          <cell r="U37" t="str">
            <v>865</v>
          </cell>
          <cell r="V37" t="str">
            <v>农村发展概论</v>
          </cell>
          <cell r="W37">
            <v>103</v>
          </cell>
          <cell r="X37">
            <v>295</v>
          </cell>
          <cell r="Y37" t="str">
            <v>经济管理学院</v>
          </cell>
          <cell r="Z37" t="str">
            <v>095138</v>
          </cell>
        </row>
        <row r="38">
          <cell r="G38" t="str">
            <v>103892095138101</v>
          </cell>
          <cell r="H38" t="str">
            <v>许婷婷</v>
          </cell>
          <cell r="I38" t="str">
            <v>01</v>
          </cell>
          <cell r="J38" t="str">
            <v>452128199611211025</v>
          </cell>
          <cell r="K38" t="str">
            <v>18950720128</v>
          </cell>
          <cell r="L38" t="str">
            <v>101</v>
          </cell>
          <cell r="M38" t="str">
            <v>思想政治理论</v>
          </cell>
          <cell r="N38">
            <v>53</v>
          </cell>
          <cell r="O38" t="str">
            <v>204</v>
          </cell>
          <cell r="P38" t="str">
            <v>英语（二）</v>
          </cell>
          <cell r="Q38">
            <v>68</v>
          </cell>
          <cell r="R38" t="str">
            <v>342</v>
          </cell>
          <cell r="S38" t="str">
            <v>农业知识综合四</v>
          </cell>
          <cell r="T38">
            <v>85</v>
          </cell>
          <cell r="U38" t="str">
            <v>865</v>
          </cell>
          <cell r="V38" t="str">
            <v>农村发展概论</v>
          </cell>
          <cell r="W38">
            <v>87</v>
          </cell>
          <cell r="X38">
            <v>293</v>
          </cell>
          <cell r="Y38" t="str">
            <v>经济管理学院</v>
          </cell>
          <cell r="Z38" t="str">
            <v>095138</v>
          </cell>
        </row>
        <row r="39">
          <cell r="G39" t="str">
            <v>103892095138495</v>
          </cell>
          <cell r="H39" t="str">
            <v>陈金周</v>
          </cell>
          <cell r="I39" t="str">
            <v>01</v>
          </cell>
          <cell r="J39" t="str">
            <v>350821198905100455</v>
          </cell>
          <cell r="K39" t="str">
            <v>13950658543</v>
          </cell>
          <cell r="L39" t="str">
            <v>101</v>
          </cell>
          <cell r="M39" t="str">
            <v>思想政治理论</v>
          </cell>
          <cell r="N39">
            <v>65</v>
          </cell>
          <cell r="O39" t="str">
            <v>204</v>
          </cell>
          <cell r="P39" t="str">
            <v>英语（二）</v>
          </cell>
          <cell r="Q39">
            <v>42</v>
          </cell>
          <cell r="R39" t="str">
            <v>342</v>
          </cell>
          <cell r="S39" t="str">
            <v>农业知识综合四</v>
          </cell>
          <cell r="T39">
            <v>85</v>
          </cell>
          <cell r="U39" t="str">
            <v>865</v>
          </cell>
          <cell r="V39" t="str">
            <v>农村发展概论</v>
          </cell>
          <cell r="W39">
            <v>96</v>
          </cell>
          <cell r="X39">
            <v>288</v>
          </cell>
          <cell r="Y39" t="str">
            <v>经济管理学院</v>
          </cell>
          <cell r="Z39" t="str">
            <v>095138</v>
          </cell>
        </row>
        <row r="40">
          <cell r="G40" t="str">
            <v>103892095138276</v>
          </cell>
          <cell r="H40" t="str">
            <v>汪义颢</v>
          </cell>
          <cell r="I40" t="str">
            <v>01</v>
          </cell>
          <cell r="J40" t="str">
            <v>350125199408050313</v>
          </cell>
          <cell r="K40" t="str">
            <v>18649779502</v>
          </cell>
          <cell r="L40" t="str">
            <v>101</v>
          </cell>
          <cell r="M40" t="str">
            <v>思想政治理论</v>
          </cell>
          <cell r="N40">
            <v>59</v>
          </cell>
          <cell r="O40" t="str">
            <v>204</v>
          </cell>
          <cell r="P40" t="str">
            <v>英语（二）</v>
          </cell>
          <cell r="Q40">
            <v>39</v>
          </cell>
          <cell r="R40" t="str">
            <v>342</v>
          </cell>
          <cell r="S40" t="str">
            <v>农业知识综合四</v>
          </cell>
          <cell r="T40">
            <v>93</v>
          </cell>
          <cell r="U40" t="str">
            <v>865</v>
          </cell>
          <cell r="V40" t="str">
            <v>农村发展概论</v>
          </cell>
          <cell r="W40">
            <v>96</v>
          </cell>
          <cell r="X40">
            <v>287</v>
          </cell>
          <cell r="Y40" t="str">
            <v>经济管理学院</v>
          </cell>
          <cell r="Z40" t="str">
            <v>095138</v>
          </cell>
        </row>
        <row r="41">
          <cell r="G41" t="str">
            <v>103892095138234</v>
          </cell>
          <cell r="H41" t="str">
            <v>陈雪萍</v>
          </cell>
          <cell r="I41" t="str">
            <v>01</v>
          </cell>
          <cell r="J41" t="str">
            <v>350623199712254120</v>
          </cell>
          <cell r="K41" t="str">
            <v>18065182870</v>
          </cell>
          <cell r="L41" t="str">
            <v>101</v>
          </cell>
          <cell r="M41" t="str">
            <v>思想政治理论</v>
          </cell>
          <cell r="N41">
            <v>55</v>
          </cell>
          <cell r="O41" t="str">
            <v>204</v>
          </cell>
          <cell r="P41" t="str">
            <v>英语（二）</v>
          </cell>
          <cell r="Q41">
            <v>54</v>
          </cell>
          <cell r="R41" t="str">
            <v>342</v>
          </cell>
          <cell r="S41" t="str">
            <v>农业知识综合四</v>
          </cell>
          <cell r="T41">
            <v>80</v>
          </cell>
          <cell r="U41" t="str">
            <v>865</v>
          </cell>
          <cell r="V41" t="str">
            <v>农村发展概论</v>
          </cell>
          <cell r="W41">
            <v>96</v>
          </cell>
          <cell r="X41">
            <v>285</v>
          </cell>
          <cell r="Y41" t="str">
            <v>经济管理学院</v>
          </cell>
          <cell r="Z41" t="str">
            <v>095138</v>
          </cell>
        </row>
        <row r="42">
          <cell r="G42" t="str">
            <v>103892095138518</v>
          </cell>
          <cell r="H42" t="str">
            <v>罗茜</v>
          </cell>
          <cell r="I42" t="str">
            <v>01</v>
          </cell>
          <cell r="J42" t="str">
            <v>411503198609060629</v>
          </cell>
          <cell r="K42" t="str">
            <v>15059516985</v>
          </cell>
          <cell r="L42" t="str">
            <v>101</v>
          </cell>
          <cell r="M42" t="str">
            <v>思想政治理论</v>
          </cell>
          <cell r="N42">
            <v>66</v>
          </cell>
          <cell r="O42" t="str">
            <v>204</v>
          </cell>
          <cell r="P42" t="str">
            <v>英语（二）</v>
          </cell>
          <cell r="Q42">
            <v>42</v>
          </cell>
          <cell r="R42" t="str">
            <v>342</v>
          </cell>
          <cell r="S42" t="str">
            <v>农业知识综合四</v>
          </cell>
          <cell r="T42">
            <v>84</v>
          </cell>
          <cell r="U42" t="str">
            <v>865</v>
          </cell>
          <cell r="V42" t="str">
            <v>农村发展概论</v>
          </cell>
          <cell r="W42">
            <v>91</v>
          </cell>
          <cell r="X42">
            <v>283</v>
          </cell>
          <cell r="Y42" t="str">
            <v>经济管理学院</v>
          </cell>
          <cell r="Z42" t="str">
            <v>095138</v>
          </cell>
        </row>
        <row r="43">
          <cell r="G43" t="str">
            <v>103892095138002</v>
          </cell>
          <cell r="H43" t="str">
            <v>钟秋艳</v>
          </cell>
          <cell r="I43" t="str">
            <v>01</v>
          </cell>
          <cell r="J43" t="str">
            <v>350824199310022869</v>
          </cell>
          <cell r="K43" t="str">
            <v>15750822435</v>
          </cell>
          <cell r="L43" t="str">
            <v>101</v>
          </cell>
          <cell r="M43" t="str">
            <v>思想政治理论</v>
          </cell>
          <cell r="N43">
            <v>53</v>
          </cell>
          <cell r="O43" t="str">
            <v>204</v>
          </cell>
          <cell r="P43" t="str">
            <v>英语（二）</v>
          </cell>
          <cell r="Q43">
            <v>59</v>
          </cell>
          <cell r="R43" t="str">
            <v>342</v>
          </cell>
          <cell r="S43" t="str">
            <v>农业知识综合四</v>
          </cell>
          <cell r="T43">
            <v>70</v>
          </cell>
          <cell r="U43" t="str">
            <v>865</v>
          </cell>
          <cell r="V43" t="str">
            <v>农村发展概论</v>
          </cell>
          <cell r="W43">
            <v>100</v>
          </cell>
          <cell r="X43">
            <v>282</v>
          </cell>
          <cell r="Y43" t="str">
            <v>经济管理学院</v>
          </cell>
          <cell r="Z43" t="str">
            <v>095138</v>
          </cell>
        </row>
        <row r="44">
          <cell r="G44" t="str">
            <v>103892095138287</v>
          </cell>
          <cell r="H44" t="str">
            <v>肖婉君</v>
          </cell>
          <cell r="I44" t="str">
            <v>01</v>
          </cell>
          <cell r="J44" t="str">
            <v>350781199402104820</v>
          </cell>
          <cell r="K44" t="str">
            <v>18459150026</v>
          </cell>
          <cell r="L44" t="str">
            <v>101</v>
          </cell>
          <cell r="M44" t="str">
            <v>思想政治理论</v>
          </cell>
          <cell r="N44">
            <v>58</v>
          </cell>
          <cell r="O44" t="str">
            <v>204</v>
          </cell>
          <cell r="P44" t="str">
            <v>英语（二）</v>
          </cell>
          <cell r="Q44">
            <v>60</v>
          </cell>
          <cell r="R44" t="str">
            <v>342</v>
          </cell>
          <cell r="S44" t="str">
            <v>农业知识综合四</v>
          </cell>
          <cell r="T44">
            <v>78</v>
          </cell>
          <cell r="U44" t="str">
            <v>865</v>
          </cell>
          <cell r="V44" t="str">
            <v>农村发展概论</v>
          </cell>
          <cell r="W44">
            <v>86</v>
          </cell>
          <cell r="X44">
            <v>282</v>
          </cell>
          <cell r="Y44" t="str">
            <v>经济管理学院</v>
          </cell>
          <cell r="Z44" t="str">
            <v>095138</v>
          </cell>
        </row>
        <row r="45">
          <cell r="G45" t="str">
            <v>103892095138289</v>
          </cell>
          <cell r="H45" t="str">
            <v>徐泽华</v>
          </cell>
          <cell r="I45" t="str">
            <v>01</v>
          </cell>
          <cell r="J45" t="str">
            <v>350128199408043614</v>
          </cell>
          <cell r="K45" t="str">
            <v>15682586762</v>
          </cell>
          <cell r="L45" t="str">
            <v>101</v>
          </cell>
          <cell r="M45" t="str">
            <v>思想政治理论</v>
          </cell>
          <cell r="N45">
            <v>62</v>
          </cell>
          <cell r="O45" t="str">
            <v>204</v>
          </cell>
          <cell r="P45" t="str">
            <v>英语（二）</v>
          </cell>
          <cell r="Q45">
            <v>42</v>
          </cell>
          <cell r="R45" t="str">
            <v>342</v>
          </cell>
          <cell r="S45" t="str">
            <v>农业知识综合四</v>
          </cell>
          <cell r="T45">
            <v>86</v>
          </cell>
          <cell r="U45" t="str">
            <v>865</v>
          </cell>
          <cell r="V45" t="str">
            <v>农村发展概论</v>
          </cell>
          <cell r="W45">
            <v>91</v>
          </cell>
          <cell r="X45">
            <v>281</v>
          </cell>
          <cell r="Y45" t="str">
            <v>经济管理学院</v>
          </cell>
          <cell r="Z45" t="str">
            <v>095138</v>
          </cell>
        </row>
        <row r="46">
          <cell r="G46" t="str">
            <v>103892095138273</v>
          </cell>
          <cell r="H46" t="str">
            <v>林晓玲</v>
          </cell>
          <cell r="I46" t="str">
            <v>01</v>
          </cell>
          <cell r="J46" t="str">
            <v>350103199011053526</v>
          </cell>
          <cell r="K46" t="str">
            <v>13799376592</v>
          </cell>
          <cell r="L46" t="str">
            <v>101</v>
          </cell>
          <cell r="M46" t="str">
            <v>思想政治理论</v>
          </cell>
          <cell r="N46">
            <v>55</v>
          </cell>
          <cell r="O46" t="str">
            <v>204</v>
          </cell>
          <cell r="P46" t="str">
            <v>英语（二）</v>
          </cell>
          <cell r="Q46">
            <v>52</v>
          </cell>
          <cell r="R46" t="str">
            <v>342</v>
          </cell>
          <cell r="S46" t="str">
            <v>农业知识综合四</v>
          </cell>
          <cell r="T46">
            <v>83</v>
          </cell>
          <cell r="U46" t="str">
            <v>865</v>
          </cell>
          <cell r="V46" t="str">
            <v>农村发展概论</v>
          </cell>
          <cell r="W46">
            <v>90</v>
          </cell>
          <cell r="X46">
            <v>280</v>
          </cell>
          <cell r="Y46" t="str">
            <v>经济管理学院</v>
          </cell>
          <cell r="Z46" t="str">
            <v>095138</v>
          </cell>
        </row>
        <row r="47">
          <cell r="G47" t="str">
            <v>103892095138348</v>
          </cell>
          <cell r="H47" t="str">
            <v>王城英</v>
          </cell>
          <cell r="I47" t="str">
            <v>01</v>
          </cell>
          <cell r="J47" t="str">
            <v>352625197308230018</v>
          </cell>
          <cell r="K47" t="str">
            <v>13515020609</v>
          </cell>
          <cell r="L47" t="str">
            <v>101</v>
          </cell>
          <cell r="M47" t="str">
            <v>思想政治理论</v>
          </cell>
          <cell r="N47">
            <v>50</v>
          </cell>
          <cell r="O47" t="str">
            <v>204</v>
          </cell>
          <cell r="P47" t="str">
            <v>英语（二）</v>
          </cell>
          <cell r="Q47">
            <v>40</v>
          </cell>
          <cell r="R47" t="str">
            <v>342</v>
          </cell>
          <cell r="S47" t="str">
            <v>农业知识综合四</v>
          </cell>
          <cell r="T47">
            <v>96</v>
          </cell>
          <cell r="U47" t="str">
            <v>865</v>
          </cell>
          <cell r="V47" t="str">
            <v>农村发展概论</v>
          </cell>
          <cell r="W47">
            <v>94</v>
          </cell>
          <cell r="X47">
            <v>280</v>
          </cell>
          <cell r="Y47" t="str">
            <v>经济管理学院</v>
          </cell>
          <cell r="Z47" t="str">
            <v>095138</v>
          </cell>
        </row>
        <row r="48">
          <cell r="G48" t="str">
            <v>103892095138223</v>
          </cell>
          <cell r="H48" t="str">
            <v>傅娇蓉</v>
          </cell>
          <cell r="I48" t="str">
            <v>01</v>
          </cell>
          <cell r="J48" t="str">
            <v>350583199111045447</v>
          </cell>
          <cell r="K48" t="str">
            <v>15159630021</v>
          </cell>
          <cell r="L48" t="str">
            <v>101</v>
          </cell>
          <cell r="M48" t="str">
            <v>思想政治理论</v>
          </cell>
          <cell r="N48">
            <v>57</v>
          </cell>
          <cell r="O48" t="str">
            <v>204</v>
          </cell>
          <cell r="P48" t="str">
            <v>英语（二）</v>
          </cell>
          <cell r="Q48">
            <v>49</v>
          </cell>
          <cell r="R48" t="str">
            <v>342</v>
          </cell>
          <cell r="S48" t="str">
            <v>农业知识综合四</v>
          </cell>
          <cell r="T48">
            <v>82</v>
          </cell>
          <cell r="U48" t="str">
            <v>865</v>
          </cell>
          <cell r="V48" t="str">
            <v>农村发展概论</v>
          </cell>
          <cell r="W48">
            <v>91</v>
          </cell>
          <cell r="X48">
            <v>279</v>
          </cell>
          <cell r="Y48" t="str">
            <v>经济管理学院</v>
          </cell>
          <cell r="Z48" t="str">
            <v>095138</v>
          </cell>
        </row>
        <row r="49">
          <cell r="G49" t="str">
            <v>103892095138450</v>
          </cell>
          <cell r="H49" t="str">
            <v>李昀蔚</v>
          </cell>
          <cell r="I49" t="str">
            <v>01</v>
          </cell>
          <cell r="J49" t="str">
            <v>352228199707190021</v>
          </cell>
          <cell r="K49" t="str">
            <v>18605933027</v>
          </cell>
          <cell r="L49" t="str">
            <v>101</v>
          </cell>
          <cell r="M49" t="str">
            <v>思想政治理论</v>
          </cell>
          <cell r="N49">
            <v>54</v>
          </cell>
          <cell r="O49" t="str">
            <v>204</v>
          </cell>
          <cell r="P49" t="str">
            <v>英语（二）</v>
          </cell>
          <cell r="Q49">
            <v>60</v>
          </cell>
          <cell r="R49" t="str">
            <v>342</v>
          </cell>
          <cell r="S49" t="str">
            <v>农业知识综合四</v>
          </cell>
          <cell r="T49">
            <v>73</v>
          </cell>
          <cell r="U49" t="str">
            <v>865</v>
          </cell>
          <cell r="V49" t="str">
            <v>农村发展概论</v>
          </cell>
          <cell r="W49">
            <v>91</v>
          </cell>
          <cell r="X49">
            <v>278</v>
          </cell>
          <cell r="Y49" t="str">
            <v>经济管理学院</v>
          </cell>
          <cell r="Z49" t="str">
            <v>095138</v>
          </cell>
        </row>
        <row r="50">
          <cell r="G50" t="str">
            <v>103892095138059</v>
          </cell>
          <cell r="H50" t="str">
            <v>易慧</v>
          </cell>
          <cell r="I50" t="str">
            <v>01</v>
          </cell>
          <cell r="J50" t="str">
            <v>350481198801290025</v>
          </cell>
          <cell r="K50" t="str">
            <v>15860881868</v>
          </cell>
          <cell r="L50" t="str">
            <v>101</v>
          </cell>
          <cell r="M50" t="str">
            <v>思想政治理论</v>
          </cell>
          <cell r="N50">
            <v>54</v>
          </cell>
          <cell r="O50" t="str">
            <v>204</v>
          </cell>
          <cell r="P50" t="str">
            <v>英语（二）</v>
          </cell>
          <cell r="Q50">
            <v>48</v>
          </cell>
          <cell r="R50" t="str">
            <v>342</v>
          </cell>
          <cell r="S50" t="str">
            <v>农业知识综合四</v>
          </cell>
          <cell r="T50">
            <v>87</v>
          </cell>
          <cell r="U50" t="str">
            <v>865</v>
          </cell>
          <cell r="V50" t="str">
            <v>农村发展概论</v>
          </cell>
          <cell r="W50">
            <v>88</v>
          </cell>
          <cell r="X50">
            <v>277</v>
          </cell>
          <cell r="Y50" t="str">
            <v>经济管理学院</v>
          </cell>
          <cell r="Z50" t="str">
            <v>095138</v>
          </cell>
        </row>
        <row r="51">
          <cell r="G51" t="str">
            <v>103892095138280</v>
          </cell>
          <cell r="H51" t="str">
            <v>韩鑫</v>
          </cell>
          <cell r="I51" t="str">
            <v>01</v>
          </cell>
          <cell r="J51" t="str">
            <v>350128199502210511</v>
          </cell>
          <cell r="K51" t="str">
            <v>18159660662</v>
          </cell>
          <cell r="L51" t="str">
            <v>101</v>
          </cell>
          <cell r="M51" t="str">
            <v>思想政治理论</v>
          </cell>
          <cell r="N51">
            <v>60</v>
          </cell>
          <cell r="O51" t="str">
            <v>204</v>
          </cell>
          <cell r="P51" t="str">
            <v>英语（二）</v>
          </cell>
          <cell r="Q51">
            <v>52</v>
          </cell>
          <cell r="R51" t="str">
            <v>342</v>
          </cell>
          <cell r="S51" t="str">
            <v>农业知识综合四</v>
          </cell>
          <cell r="T51">
            <v>73</v>
          </cell>
          <cell r="U51" t="str">
            <v>865</v>
          </cell>
          <cell r="V51" t="str">
            <v>农村发展概论</v>
          </cell>
          <cell r="W51">
            <v>82</v>
          </cell>
          <cell r="X51">
            <v>267</v>
          </cell>
          <cell r="Y51" t="str">
            <v>经济管理学院</v>
          </cell>
          <cell r="Z51" t="str">
            <v>095138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workbookViewId="0">
      <selection activeCell="O18" sqref="O18"/>
    </sheetView>
  </sheetViews>
  <sheetFormatPr defaultColWidth="9" defaultRowHeight="13.5"/>
  <cols>
    <col min="2" max="2" width="17" customWidth="1"/>
  </cols>
  <sheetData>
    <row r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11" t="s">
        <v>12</v>
      </c>
    </row>
    <row r="3" spans="1:12">
      <c r="A3" s="2">
        <v>1</v>
      </c>
      <c r="B3" s="5" t="s">
        <v>13</v>
      </c>
      <c r="C3" s="5" t="s">
        <v>14</v>
      </c>
      <c r="D3" s="10">
        <v>77</v>
      </c>
      <c r="E3" s="10">
        <v>76</v>
      </c>
      <c r="F3" s="10">
        <v>123</v>
      </c>
      <c r="G3" s="10">
        <v>129</v>
      </c>
      <c r="H3" s="10">
        <v>405</v>
      </c>
      <c r="I3" s="12" t="s">
        <v>15</v>
      </c>
      <c r="J3" s="2" t="s">
        <v>16</v>
      </c>
      <c r="K3" s="2" t="s">
        <v>17</v>
      </c>
      <c r="L3" s="11"/>
    </row>
    <row r="4" spans="1:12">
      <c r="A4" s="2">
        <v>2</v>
      </c>
      <c r="B4" s="5" t="s">
        <v>18</v>
      </c>
      <c r="C4" s="5" t="s">
        <v>19</v>
      </c>
      <c r="D4" s="10">
        <v>72</v>
      </c>
      <c r="E4" s="10">
        <v>88</v>
      </c>
      <c r="F4" s="10">
        <v>129</v>
      </c>
      <c r="G4" s="10">
        <v>113</v>
      </c>
      <c r="H4" s="10">
        <v>402</v>
      </c>
      <c r="I4" s="12" t="s">
        <v>15</v>
      </c>
      <c r="J4" s="2" t="s">
        <v>16</v>
      </c>
      <c r="K4" s="2" t="s">
        <v>17</v>
      </c>
      <c r="L4" s="11"/>
    </row>
    <row r="5" spans="1:12">
      <c r="A5" s="2">
        <v>3</v>
      </c>
      <c r="B5" s="5" t="s">
        <v>20</v>
      </c>
      <c r="C5" s="5" t="s">
        <v>21</v>
      </c>
      <c r="D5" s="10">
        <v>74</v>
      </c>
      <c r="E5" s="10">
        <v>80</v>
      </c>
      <c r="F5" s="10">
        <v>121</v>
      </c>
      <c r="G5" s="10">
        <v>126</v>
      </c>
      <c r="H5" s="10">
        <v>401</v>
      </c>
      <c r="I5" s="12" t="s">
        <v>15</v>
      </c>
      <c r="J5" s="2" t="s">
        <v>16</v>
      </c>
      <c r="K5" s="2" t="s">
        <v>17</v>
      </c>
      <c r="L5" s="11"/>
    </row>
    <row r="6" spans="1:12">
      <c r="A6" s="2">
        <v>4</v>
      </c>
      <c r="B6" s="5" t="s">
        <v>22</v>
      </c>
      <c r="C6" s="5" t="s">
        <v>23</v>
      </c>
      <c r="D6" s="10">
        <v>78</v>
      </c>
      <c r="E6" s="10">
        <v>86</v>
      </c>
      <c r="F6" s="10">
        <v>121</v>
      </c>
      <c r="G6" s="10">
        <v>114</v>
      </c>
      <c r="H6" s="10">
        <v>399</v>
      </c>
      <c r="I6" s="12" t="s">
        <v>15</v>
      </c>
      <c r="J6" s="2" t="s">
        <v>16</v>
      </c>
      <c r="K6" s="2" t="s">
        <v>17</v>
      </c>
      <c r="L6" s="11"/>
    </row>
    <row r="7" spans="1:12">
      <c r="A7" s="2">
        <v>5</v>
      </c>
      <c r="B7" s="5" t="s">
        <v>24</v>
      </c>
      <c r="C7" s="5" t="s">
        <v>25</v>
      </c>
      <c r="D7" s="10">
        <v>80</v>
      </c>
      <c r="E7" s="10">
        <v>73</v>
      </c>
      <c r="F7" s="10">
        <v>112</v>
      </c>
      <c r="G7" s="10">
        <v>133</v>
      </c>
      <c r="H7" s="10">
        <v>398</v>
      </c>
      <c r="I7" s="12" t="s">
        <v>15</v>
      </c>
      <c r="J7" s="2" t="s">
        <v>16</v>
      </c>
      <c r="K7" s="2" t="s">
        <v>17</v>
      </c>
      <c r="L7" s="11"/>
    </row>
    <row r="8" spans="1:12">
      <c r="A8" s="2">
        <v>6</v>
      </c>
      <c r="B8" s="5" t="s">
        <v>26</v>
      </c>
      <c r="C8" s="5" t="s">
        <v>27</v>
      </c>
      <c r="D8" s="10">
        <v>83</v>
      </c>
      <c r="E8" s="10">
        <v>78</v>
      </c>
      <c r="F8" s="10">
        <v>112</v>
      </c>
      <c r="G8" s="10">
        <v>125</v>
      </c>
      <c r="H8" s="10">
        <v>398</v>
      </c>
      <c r="I8" s="12" t="s">
        <v>15</v>
      </c>
      <c r="J8" s="2" t="s">
        <v>16</v>
      </c>
      <c r="K8" s="2" t="s">
        <v>17</v>
      </c>
      <c r="L8" s="11"/>
    </row>
    <row r="9" spans="1:12">
      <c r="A9" s="2">
        <v>7</v>
      </c>
      <c r="B9" s="5" t="s">
        <v>28</v>
      </c>
      <c r="C9" s="5" t="s">
        <v>29</v>
      </c>
      <c r="D9" s="10">
        <v>69</v>
      </c>
      <c r="E9" s="10">
        <v>77</v>
      </c>
      <c r="F9" s="10">
        <v>125</v>
      </c>
      <c r="G9" s="10">
        <v>126</v>
      </c>
      <c r="H9" s="10">
        <v>397</v>
      </c>
      <c r="I9" s="12" t="s">
        <v>15</v>
      </c>
      <c r="J9" s="2" t="s">
        <v>16</v>
      </c>
      <c r="K9" s="2" t="s">
        <v>17</v>
      </c>
      <c r="L9" s="11"/>
    </row>
    <row r="10" spans="1:12">
      <c r="A10" s="2">
        <v>8</v>
      </c>
      <c r="B10" s="5" t="s">
        <v>30</v>
      </c>
      <c r="C10" s="5" t="s">
        <v>31</v>
      </c>
      <c r="D10" s="10">
        <v>79</v>
      </c>
      <c r="E10" s="10">
        <v>77</v>
      </c>
      <c r="F10" s="10">
        <v>118</v>
      </c>
      <c r="G10" s="10">
        <v>117</v>
      </c>
      <c r="H10" s="10">
        <v>391</v>
      </c>
      <c r="I10" s="12" t="s">
        <v>15</v>
      </c>
      <c r="J10" s="2" t="s">
        <v>16</v>
      </c>
      <c r="K10" s="2" t="s">
        <v>17</v>
      </c>
      <c r="L10" s="11"/>
    </row>
    <row r="11" spans="1:12">
      <c r="A11" s="2">
        <v>9</v>
      </c>
      <c r="B11" s="5" t="s">
        <v>32</v>
      </c>
      <c r="C11" s="5" t="s">
        <v>33</v>
      </c>
      <c r="D11" s="10">
        <v>73</v>
      </c>
      <c r="E11" s="10">
        <v>69</v>
      </c>
      <c r="F11" s="10">
        <v>119</v>
      </c>
      <c r="G11" s="10">
        <v>126</v>
      </c>
      <c r="H11" s="10">
        <v>387</v>
      </c>
      <c r="I11" s="12" t="s">
        <v>15</v>
      </c>
      <c r="J11" s="2" t="s">
        <v>16</v>
      </c>
      <c r="K11" s="2" t="s">
        <v>17</v>
      </c>
      <c r="L11" s="11"/>
    </row>
    <row r="12" spans="1:12">
      <c r="A12" s="2">
        <v>10</v>
      </c>
      <c r="B12" s="5" t="s">
        <v>34</v>
      </c>
      <c r="C12" s="5" t="s">
        <v>35</v>
      </c>
      <c r="D12" s="10">
        <v>69</v>
      </c>
      <c r="E12" s="10">
        <v>82</v>
      </c>
      <c r="F12" s="10">
        <v>121</v>
      </c>
      <c r="G12" s="10">
        <v>114</v>
      </c>
      <c r="H12" s="10">
        <v>386</v>
      </c>
      <c r="I12" s="12" t="s">
        <v>15</v>
      </c>
      <c r="J12" s="2" t="s">
        <v>16</v>
      </c>
      <c r="K12" s="2" t="s">
        <v>17</v>
      </c>
      <c r="L12" s="11"/>
    </row>
    <row r="13" spans="1:12">
      <c r="A13" s="2">
        <v>11</v>
      </c>
      <c r="B13" s="5" t="s">
        <v>36</v>
      </c>
      <c r="C13" s="5" t="s">
        <v>37</v>
      </c>
      <c r="D13" s="10">
        <v>82</v>
      </c>
      <c r="E13" s="10">
        <v>81</v>
      </c>
      <c r="F13" s="10">
        <v>101</v>
      </c>
      <c r="G13" s="10">
        <v>122</v>
      </c>
      <c r="H13" s="10">
        <v>386</v>
      </c>
      <c r="I13" s="12" t="s">
        <v>15</v>
      </c>
      <c r="J13" s="2" t="s">
        <v>16</v>
      </c>
      <c r="K13" s="2" t="s">
        <v>17</v>
      </c>
      <c r="L13" s="11"/>
    </row>
    <row r="14" spans="1:12">
      <c r="A14" s="2">
        <v>12</v>
      </c>
      <c r="B14" s="5" t="s">
        <v>38</v>
      </c>
      <c r="C14" s="5" t="s">
        <v>39</v>
      </c>
      <c r="D14" s="10">
        <v>76</v>
      </c>
      <c r="E14" s="10">
        <v>69</v>
      </c>
      <c r="F14" s="10">
        <v>119</v>
      </c>
      <c r="G14" s="10">
        <v>121</v>
      </c>
      <c r="H14" s="10">
        <v>385</v>
      </c>
      <c r="I14" s="12" t="s">
        <v>15</v>
      </c>
      <c r="J14" s="2" t="s">
        <v>16</v>
      </c>
      <c r="K14" s="2" t="s">
        <v>17</v>
      </c>
      <c r="L14" s="11"/>
    </row>
    <row r="15" spans="1:12">
      <c r="A15" s="2">
        <v>13</v>
      </c>
      <c r="B15" s="5" t="s">
        <v>40</v>
      </c>
      <c r="C15" s="5" t="s">
        <v>41</v>
      </c>
      <c r="D15" s="10">
        <v>76</v>
      </c>
      <c r="E15" s="10">
        <v>82</v>
      </c>
      <c r="F15" s="10">
        <v>111</v>
      </c>
      <c r="G15" s="10">
        <v>116</v>
      </c>
      <c r="H15" s="10">
        <v>385</v>
      </c>
      <c r="I15" s="12" t="s">
        <v>15</v>
      </c>
      <c r="J15" s="2" t="s">
        <v>16</v>
      </c>
      <c r="K15" s="2" t="s">
        <v>17</v>
      </c>
      <c r="L15" s="11"/>
    </row>
    <row r="16" spans="1:12">
      <c r="A16" s="2">
        <v>14</v>
      </c>
      <c r="B16" s="5" t="s">
        <v>42</v>
      </c>
      <c r="C16" s="5" t="s">
        <v>43</v>
      </c>
      <c r="D16" s="10">
        <v>77</v>
      </c>
      <c r="E16" s="10">
        <v>80</v>
      </c>
      <c r="F16" s="10">
        <v>120</v>
      </c>
      <c r="G16" s="10">
        <v>107</v>
      </c>
      <c r="H16" s="10">
        <v>384</v>
      </c>
      <c r="I16" s="12" t="s">
        <v>15</v>
      </c>
      <c r="J16" s="2" t="s">
        <v>16</v>
      </c>
      <c r="K16" s="2" t="s">
        <v>17</v>
      </c>
      <c r="L16" s="11"/>
    </row>
    <row r="17" spans="1:12">
      <c r="A17" s="2">
        <v>15</v>
      </c>
      <c r="B17" s="5" t="s">
        <v>44</v>
      </c>
      <c r="C17" s="5" t="s">
        <v>45</v>
      </c>
      <c r="D17" s="10">
        <v>72</v>
      </c>
      <c r="E17" s="10">
        <v>72</v>
      </c>
      <c r="F17" s="10">
        <v>122</v>
      </c>
      <c r="G17" s="10">
        <v>117</v>
      </c>
      <c r="H17" s="10">
        <v>383</v>
      </c>
      <c r="I17" s="12" t="s">
        <v>15</v>
      </c>
      <c r="J17" s="2" t="s">
        <v>16</v>
      </c>
      <c r="K17" s="2" t="s">
        <v>17</v>
      </c>
      <c r="L17" s="11"/>
    </row>
    <row r="18" spans="1:12">
      <c r="A18" s="2">
        <v>16</v>
      </c>
      <c r="B18" s="5" t="s">
        <v>46</v>
      </c>
      <c r="C18" s="5" t="s">
        <v>47</v>
      </c>
      <c r="D18" s="10">
        <v>74</v>
      </c>
      <c r="E18" s="10">
        <v>77</v>
      </c>
      <c r="F18" s="10">
        <v>115</v>
      </c>
      <c r="G18" s="10">
        <v>116</v>
      </c>
      <c r="H18" s="10">
        <v>382</v>
      </c>
      <c r="I18" s="12" t="s">
        <v>15</v>
      </c>
      <c r="J18" s="2" t="s">
        <v>16</v>
      </c>
      <c r="K18" s="2" t="s">
        <v>17</v>
      </c>
      <c r="L18" s="11"/>
    </row>
    <row r="19" spans="1:12">
      <c r="A19" s="2">
        <v>17</v>
      </c>
      <c r="B19" s="5" t="s">
        <v>48</v>
      </c>
      <c r="C19" s="5" t="s">
        <v>49</v>
      </c>
      <c r="D19" s="10">
        <v>69</v>
      </c>
      <c r="E19" s="10">
        <v>82</v>
      </c>
      <c r="F19" s="10">
        <v>128</v>
      </c>
      <c r="G19" s="10">
        <v>99</v>
      </c>
      <c r="H19" s="10">
        <v>378</v>
      </c>
      <c r="I19" s="12" t="s">
        <v>15</v>
      </c>
      <c r="J19" s="2" t="s">
        <v>16</v>
      </c>
      <c r="K19" s="2" t="s">
        <v>17</v>
      </c>
      <c r="L19" s="11"/>
    </row>
    <row r="20" spans="1:12">
      <c r="A20" s="2">
        <v>18</v>
      </c>
      <c r="B20" s="5" t="s">
        <v>50</v>
      </c>
      <c r="C20" s="5" t="s">
        <v>51</v>
      </c>
      <c r="D20" s="10">
        <v>75</v>
      </c>
      <c r="E20" s="10">
        <v>75</v>
      </c>
      <c r="F20" s="10">
        <v>103</v>
      </c>
      <c r="G20" s="10">
        <v>124</v>
      </c>
      <c r="H20" s="10">
        <v>377</v>
      </c>
      <c r="I20" s="12" t="s">
        <v>15</v>
      </c>
      <c r="J20" s="2" t="s">
        <v>16</v>
      </c>
      <c r="K20" s="2" t="s">
        <v>17</v>
      </c>
      <c r="L20" s="11"/>
    </row>
    <row r="21" spans="1:12">
      <c r="A21" s="2">
        <v>19</v>
      </c>
      <c r="B21" s="5" t="s">
        <v>52</v>
      </c>
      <c r="C21" s="5" t="s">
        <v>53</v>
      </c>
      <c r="D21" s="10">
        <v>54</v>
      </c>
      <c r="E21" s="10">
        <v>80</v>
      </c>
      <c r="F21" s="10">
        <v>131</v>
      </c>
      <c r="G21" s="10">
        <v>112</v>
      </c>
      <c r="H21" s="10">
        <v>377</v>
      </c>
      <c r="I21" s="12" t="s">
        <v>15</v>
      </c>
      <c r="J21" s="2" t="s">
        <v>16</v>
      </c>
      <c r="K21" s="2" t="s">
        <v>17</v>
      </c>
      <c r="L21" s="11"/>
    </row>
    <row r="22" spans="1:12">
      <c r="A22" s="2">
        <v>20</v>
      </c>
      <c r="B22" s="5" t="s">
        <v>54</v>
      </c>
      <c r="C22" s="5" t="s">
        <v>55</v>
      </c>
      <c r="D22" s="10">
        <v>71</v>
      </c>
      <c r="E22" s="10">
        <v>75</v>
      </c>
      <c r="F22" s="10">
        <v>120</v>
      </c>
      <c r="G22" s="10">
        <v>111</v>
      </c>
      <c r="H22" s="10">
        <v>377</v>
      </c>
      <c r="I22" s="12" t="s">
        <v>15</v>
      </c>
      <c r="J22" s="2" t="s">
        <v>16</v>
      </c>
      <c r="K22" s="2" t="s">
        <v>17</v>
      </c>
      <c r="L22" s="11"/>
    </row>
    <row r="23" spans="1:12">
      <c r="A23" s="2">
        <v>21</v>
      </c>
      <c r="B23" s="5" t="s">
        <v>56</v>
      </c>
      <c r="C23" s="5" t="s">
        <v>57</v>
      </c>
      <c r="D23" s="10">
        <v>71</v>
      </c>
      <c r="E23" s="10">
        <v>66</v>
      </c>
      <c r="F23" s="10">
        <v>121</v>
      </c>
      <c r="G23" s="10">
        <v>117</v>
      </c>
      <c r="H23" s="10">
        <v>375</v>
      </c>
      <c r="I23" s="12" t="s">
        <v>15</v>
      </c>
      <c r="J23" s="2" t="s">
        <v>16</v>
      </c>
      <c r="K23" s="2" t="s">
        <v>17</v>
      </c>
      <c r="L23" s="11"/>
    </row>
    <row r="24" spans="1:12">
      <c r="A24" s="2">
        <v>22</v>
      </c>
      <c r="B24" s="5" t="s">
        <v>58</v>
      </c>
      <c r="C24" s="5" t="s">
        <v>59</v>
      </c>
      <c r="D24" s="10">
        <v>69</v>
      </c>
      <c r="E24" s="10">
        <v>81</v>
      </c>
      <c r="F24" s="10">
        <v>104</v>
      </c>
      <c r="G24" s="10">
        <v>121</v>
      </c>
      <c r="H24" s="10">
        <v>375</v>
      </c>
      <c r="I24" s="12" t="s">
        <v>15</v>
      </c>
      <c r="J24" s="2" t="s">
        <v>16</v>
      </c>
      <c r="K24" s="2" t="s">
        <v>17</v>
      </c>
      <c r="L24" s="11"/>
    </row>
    <row r="25" spans="1:12">
      <c r="A25" s="2">
        <v>23</v>
      </c>
      <c r="B25" s="5" t="s">
        <v>60</v>
      </c>
      <c r="C25" s="5" t="s">
        <v>61</v>
      </c>
      <c r="D25" s="10">
        <v>69</v>
      </c>
      <c r="E25" s="10">
        <v>76</v>
      </c>
      <c r="F25" s="10">
        <v>108</v>
      </c>
      <c r="G25" s="10">
        <v>121</v>
      </c>
      <c r="H25" s="10">
        <v>374</v>
      </c>
      <c r="I25" s="12" t="s">
        <v>15</v>
      </c>
      <c r="J25" s="2" t="s">
        <v>16</v>
      </c>
      <c r="K25" s="2" t="s">
        <v>17</v>
      </c>
      <c r="L25" s="11"/>
    </row>
    <row r="26" spans="1:12">
      <c r="A26" s="2">
        <v>24</v>
      </c>
      <c r="B26" s="5" t="s">
        <v>62</v>
      </c>
      <c r="C26" s="5" t="s">
        <v>63</v>
      </c>
      <c r="D26" s="10">
        <v>79</v>
      </c>
      <c r="E26" s="10">
        <v>73</v>
      </c>
      <c r="F26" s="10">
        <v>114</v>
      </c>
      <c r="G26" s="10">
        <v>107</v>
      </c>
      <c r="H26" s="10">
        <v>373</v>
      </c>
      <c r="I26" s="12" t="s">
        <v>15</v>
      </c>
      <c r="J26" s="2" t="s">
        <v>16</v>
      </c>
      <c r="K26" s="2" t="s">
        <v>17</v>
      </c>
      <c r="L26" s="11"/>
    </row>
    <row r="27" spans="1:12">
      <c r="A27" s="2">
        <v>25</v>
      </c>
      <c r="B27" s="5" t="s">
        <v>64</v>
      </c>
      <c r="C27" s="5" t="s">
        <v>65</v>
      </c>
      <c r="D27" s="10">
        <v>68</v>
      </c>
      <c r="E27" s="10">
        <v>71</v>
      </c>
      <c r="F27" s="10">
        <v>115</v>
      </c>
      <c r="G27" s="10">
        <v>119</v>
      </c>
      <c r="H27" s="10">
        <v>373</v>
      </c>
      <c r="I27" s="12" t="s">
        <v>15</v>
      </c>
      <c r="J27" s="2" t="s">
        <v>16</v>
      </c>
      <c r="K27" s="2" t="s">
        <v>17</v>
      </c>
      <c r="L27" s="11"/>
    </row>
    <row r="28" spans="1:12">
      <c r="A28" s="2">
        <v>26</v>
      </c>
      <c r="B28" s="5" t="s">
        <v>66</v>
      </c>
      <c r="C28" s="5" t="s">
        <v>67</v>
      </c>
      <c r="D28" s="10">
        <v>77</v>
      </c>
      <c r="E28" s="10">
        <v>80</v>
      </c>
      <c r="F28" s="10">
        <v>108</v>
      </c>
      <c r="G28" s="10">
        <v>108</v>
      </c>
      <c r="H28" s="10">
        <v>373</v>
      </c>
      <c r="I28" s="12" t="s">
        <v>15</v>
      </c>
      <c r="J28" s="2" t="s">
        <v>16</v>
      </c>
      <c r="K28" s="2" t="s">
        <v>17</v>
      </c>
      <c r="L28" s="11"/>
    </row>
    <row r="29" spans="1:12">
      <c r="A29" s="2">
        <v>27</v>
      </c>
      <c r="B29" s="5" t="s">
        <v>68</v>
      </c>
      <c r="C29" s="5" t="s">
        <v>69</v>
      </c>
      <c r="D29" s="10">
        <v>71</v>
      </c>
      <c r="E29" s="10">
        <v>76</v>
      </c>
      <c r="F29" s="10">
        <v>120</v>
      </c>
      <c r="G29" s="10">
        <v>104</v>
      </c>
      <c r="H29" s="10">
        <v>371</v>
      </c>
      <c r="I29" s="12" t="s">
        <v>15</v>
      </c>
      <c r="J29" s="2" t="s">
        <v>16</v>
      </c>
      <c r="K29" s="2" t="s">
        <v>17</v>
      </c>
      <c r="L29" s="11"/>
    </row>
    <row r="30" spans="1:12">
      <c r="A30" s="2">
        <v>28</v>
      </c>
      <c r="B30" s="5" t="s">
        <v>70</v>
      </c>
      <c r="C30" s="5" t="s">
        <v>71</v>
      </c>
      <c r="D30" s="10">
        <v>61</v>
      </c>
      <c r="E30" s="10">
        <v>65</v>
      </c>
      <c r="F30" s="10">
        <v>122</v>
      </c>
      <c r="G30" s="10">
        <v>123</v>
      </c>
      <c r="H30" s="10">
        <v>371</v>
      </c>
      <c r="I30" s="12" t="s">
        <v>15</v>
      </c>
      <c r="J30" s="2" t="s">
        <v>16</v>
      </c>
      <c r="K30" s="2" t="s">
        <v>17</v>
      </c>
      <c r="L30" s="11"/>
    </row>
    <row r="31" spans="1:12">
      <c r="A31" s="2">
        <v>29</v>
      </c>
      <c r="B31" s="5" t="s">
        <v>72</v>
      </c>
      <c r="C31" s="5" t="s">
        <v>73</v>
      </c>
      <c r="D31" s="10">
        <v>67</v>
      </c>
      <c r="E31" s="10">
        <v>84</v>
      </c>
      <c r="F31" s="10">
        <v>108</v>
      </c>
      <c r="G31" s="10">
        <v>111</v>
      </c>
      <c r="H31" s="10">
        <v>370</v>
      </c>
      <c r="I31" s="12" t="s">
        <v>15</v>
      </c>
      <c r="J31" s="2" t="s">
        <v>16</v>
      </c>
      <c r="K31" s="2" t="s">
        <v>17</v>
      </c>
      <c r="L31" s="11"/>
    </row>
    <row r="32" spans="1:12">
      <c r="A32" s="2">
        <v>30</v>
      </c>
      <c r="B32" s="5" t="s">
        <v>74</v>
      </c>
      <c r="C32" s="5" t="s">
        <v>75</v>
      </c>
      <c r="D32" s="10">
        <v>76</v>
      </c>
      <c r="E32" s="10">
        <v>70</v>
      </c>
      <c r="F32" s="10">
        <v>124</v>
      </c>
      <c r="G32" s="10">
        <v>96</v>
      </c>
      <c r="H32" s="10">
        <v>366</v>
      </c>
      <c r="I32" s="12" t="s">
        <v>15</v>
      </c>
      <c r="J32" s="2" t="s">
        <v>16</v>
      </c>
      <c r="K32" s="2" t="s">
        <v>17</v>
      </c>
      <c r="L32" s="11"/>
    </row>
    <row r="33" spans="1:12">
      <c r="A33" s="2">
        <v>31</v>
      </c>
      <c r="B33" s="5" t="s">
        <v>76</v>
      </c>
      <c r="C33" s="5" t="s">
        <v>77</v>
      </c>
      <c r="D33" s="10">
        <v>72</v>
      </c>
      <c r="E33" s="10">
        <v>81</v>
      </c>
      <c r="F33" s="10">
        <v>110</v>
      </c>
      <c r="G33" s="10">
        <v>103</v>
      </c>
      <c r="H33" s="10">
        <v>366</v>
      </c>
      <c r="I33" s="12" t="s">
        <v>15</v>
      </c>
      <c r="J33" s="2" t="s">
        <v>16</v>
      </c>
      <c r="K33" s="2" t="s">
        <v>17</v>
      </c>
      <c r="L33" s="11"/>
    </row>
    <row r="34" spans="1:12">
      <c r="A34" s="2">
        <v>32</v>
      </c>
      <c r="B34" s="5" t="s">
        <v>78</v>
      </c>
      <c r="C34" s="5" t="s">
        <v>79</v>
      </c>
      <c r="D34" s="10">
        <v>72</v>
      </c>
      <c r="E34" s="10">
        <v>60</v>
      </c>
      <c r="F34" s="10">
        <v>120</v>
      </c>
      <c r="G34" s="10">
        <v>113</v>
      </c>
      <c r="H34" s="10">
        <v>365</v>
      </c>
      <c r="I34" s="12" t="s">
        <v>15</v>
      </c>
      <c r="J34" s="2" t="s">
        <v>16</v>
      </c>
      <c r="K34" s="2" t="s">
        <v>17</v>
      </c>
      <c r="L34" s="11"/>
    </row>
    <row r="35" spans="1:12">
      <c r="A35" s="2">
        <v>33</v>
      </c>
      <c r="B35" s="5" t="s">
        <v>80</v>
      </c>
      <c r="C35" s="5" t="s">
        <v>81</v>
      </c>
      <c r="D35" s="10">
        <v>74</v>
      </c>
      <c r="E35" s="10">
        <v>78</v>
      </c>
      <c r="F35" s="10">
        <v>107</v>
      </c>
      <c r="G35" s="10">
        <v>105</v>
      </c>
      <c r="H35" s="10">
        <v>364</v>
      </c>
      <c r="I35" s="12" t="s">
        <v>15</v>
      </c>
      <c r="J35" s="2" t="s">
        <v>16</v>
      </c>
      <c r="K35" s="2" t="s">
        <v>17</v>
      </c>
      <c r="L35" s="11"/>
    </row>
    <row r="36" spans="1:12">
      <c r="A36" s="2">
        <v>34</v>
      </c>
      <c r="B36" s="5" t="s">
        <v>82</v>
      </c>
      <c r="C36" s="5" t="s">
        <v>83</v>
      </c>
      <c r="D36" s="10">
        <v>64</v>
      </c>
      <c r="E36" s="10">
        <v>69</v>
      </c>
      <c r="F36" s="10">
        <v>112</v>
      </c>
      <c r="G36" s="10">
        <v>116</v>
      </c>
      <c r="H36" s="10">
        <v>361</v>
      </c>
      <c r="I36" s="12" t="s">
        <v>15</v>
      </c>
      <c r="J36" s="2" t="s">
        <v>16</v>
      </c>
      <c r="K36" s="2" t="s">
        <v>17</v>
      </c>
      <c r="L36" s="11"/>
    </row>
    <row r="37" spans="1:12">
      <c r="A37" s="2">
        <v>35</v>
      </c>
      <c r="B37" s="5" t="s">
        <v>84</v>
      </c>
      <c r="C37" s="5" t="s">
        <v>85</v>
      </c>
      <c r="D37" s="10">
        <v>66</v>
      </c>
      <c r="E37" s="10">
        <v>75</v>
      </c>
      <c r="F37" s="10">
        <v>110</v>
      </c>
      <c r="G37" s="10">
        <v>109</v>
      </c>
      <c r="H37" s="10">
        <v>360</v>
      </c>
      <c r="I37" s="12" t="s">
        <v>15</v>
      </c>
      <c r="J37" s="2" t="s">
        <v>16</v>
      </c>
      <c r="K37" s="2" t="s">
        <v>17</v>
      </c>
      <c r="L37" s="11"/>
    </row>
    <row r="38" spans="1:12">
      <c r="A38" s="2">
        <v>36</v>
      </c>
      <c r="B38" s="5" t="s">
        <v>86</v>
      </c>
      <c r="C38" s="5" t="s">
        <v>87</v>
      </c>
      <c r="D38" s="10">
        <v>74</v>
      </c>
      <c r="E38" s="10">
        <v>63</v>
      </c>
      <c r="F38" s="10">
        <v>109</v>
      </c>
      <c r="G38" s="10">
        <v>112</v>
      </c>
      <c r="H38" s="10">
        <v>358</v>
      </c>
      <c r="I38" s="12" t="s">
        <v>15</v>
      </c>
      <c r="J38" s="2" t="s">
        <v>16</v>
      </c>
      <c r="K38" s="2" t="s">
        <v>17</v>
      </c>
      <c r="L38" s="11"/>
    </row>
    <row r="39" spans="1:12">
      <c r="A39" s="2">
        <v>37</v>
      </c>
      <c r="B39" s="5" t="s">
        <v>88</v>
      </c>
      <c r="C39" s="5" t="s">
        <v>89</v>
      </c>
      <c r="D39" s="10">
        <v>69</v>
      </c>
      <c r="E39" s="10">
        <v>71</v>
      </c>
      <c r="F39" s="10">
        <v>111</v>
      </c>
      <c r="G39" s="10">
        <v>107</v>
      </c>
      <c r="H39" s="10">
        <v>358</v>
      </c>
      <c r="I39" s="12" t="s">
        <v>15</v>
      </c>
      <c r="J39" s="2" t="s">
        <v>16</v>
      </c>
      <c r="K39" s="2" t="s">
        <v>17</v>
      </c>
      <c r="L39" s="11"/>
    </row>
    <row r="40" spans="1:12">
      <c r="A40" s="2">
        <v>38</v>
      </c>
      <c r="B40" s="5" t="s">
        <v>90</v>
      </c>
      <c r="C40" s="5" t="s">
        <v>91</v>
      </c>
      <c r="D40" s="10">
        <v>76</v>
      </c>
      <c r="E40" s="10">
        <v>63</v>
      </c>
      <c r="F40" s="10">
        <v>104</v>
      </c>
      <c r="G40" s="10">
        <v>115</v>
      </c>
      <c r="H40" s="10">
        <v>358</v>
      </c>
      <c r="I40" s="12" t="s">
        <v>15</v>
      </c>
      <c r="J40" s="2" t="s">
        <v>16</v>
      </c>
      <c r="K40" s="2" t="s">
        <v>17</v>
      </c>
      <c r="L40" s="11"/>
    </row>
    <row r="41" spans="1:12">
      <c r="A41" s="2">
        <v>39</v>
      </c>
      <c r="B41" s="5" t="s">
        <v>92</v>
      </c>
      <c r="C41" s="5" t="s">
        <v>93</v>
      </c>
      <c r="D41" s="10">
        <v>62</v>
      </c>
      <c r="E41" s="10">
        <v>68</v>
      </c>
      <c r="F41" s="10">
        <v>106</v>
      </c>
      <c r="G41" s="10">
        <v>121</v>
      </c>
      <c r="H41" s="10">
        <v>357</v>
      </c>
      <c r="I41" s="12" t="s">
        <v>15</v>
      </c>
      <c r="J41" s="2" t="s">
        <v>16</v>
      </c>
      <c r="K41" s="2" t="s">
        <v>17</v>
      </c>
      <c r="L41" s="11"/>
    </row>
    <row r="42" spans="1:12">
      <c r="A42" s="2">
        <v>40</v>
      </c>
      <c r="B42" s="5" t="s">
        <v>94</v>
      </c>
      <c r="C42" s="5" t="s">
        <v>95</v>
      </c>
      <c r="D42" s="10">
        <v>74</v>
      </c>
      <c r="E42" s="10">
        <v>57</v>
      </c>
      <c r="F42" s="10">
        <v>112</v>
      </c>
      <c r="G42" s="10">
        <v>114</v>
      </c>
      <c r="H42" s="10">
        <v>357</v>
      </c>
      <c r="I42" s="12" t="s">
        <v>15</v>
      </c>
      <c r="J42" s="2" t="s">
        <v>16</v>
      </c>
      <c r="K42" s="2" t="s">
        <v>17</v>
      </c>
      <c r="L42" s="11"/>
    </row>
    <row r="43" spans="1:12">
      <c r="A43" s="2">
        <v>41</v>
      </c>
      <c r="B43" s="5" t="s">
        <v>96</v>
      </c>
      <c r="C43" s="5" t="s">
        <v>97</v>
      </c>
      <c r="D43" s="10">
        <v>70</v>
      </c>
      <c r="E43" s="10">
        <v>74</v>
      </c>
      <c r="F43" s="10">
        <v>97</v>
      </c>
      <c r="G43" s="10">
        <v>116</v>
      </c>
      <c r="H43" s="10">
        <v>357</v>
      </c>
      <c r="I43" s="12" t="s">
        <v>15</v>
      </c>
      <c r="J43" s="2" t="s">
        <v>16</v>
      </c>
      <c r="K43" s="2" t="s">
        <v>17</v>
      </c>
      <c r="L43" s="11"/>
    </row>
    <row r="44" spans="1:12">
      <c r="A44" s="2">
        <v>42</v>
      </c>
      <c r="B44" s="5" t="s">
        <v>98</v>
      </c>
      <c r="C44" s="5" t="s">
        <v>99</v>
      </c>
      <c r="D44" s="10">
        <v>71</v>
      </c>
      <c r="E44" s="10">
        <v>74</v>
      </c>
      <c r="F44" s="10">
        <v>95</v>
      </c>
      <c r="G44" s="10">
        <v>116</v>
      </c>
      <c r="H44" s="10">
        <v>356</v>
      </c>
      <c r="I44" s="12" t="s">
        <v>15</v>
      </c>
      <c r="J44" s="2" t="s">
        <v>16</v>
      </c>
      <c r="K44" s="2" t="s">
        <v>17</v>
      </c>
      <c r="L44" s="11"/>
    </row>
    <row r="45" spans="1:12">
      <c r="A45" s="2">
        <v>43</v>
      </c>
      <c r="B45" s="5" t="s">
        <v>100</v>
      </c>
      <c r="C45" s="5" t="s">
        <v>101</v>
      </c>
      <c r="D45" s="10">
        <v>76</v>
      </c>
      <c r="E45" s="10">
        <v>63</v>
      </c>
      <c r="F45" s="10">
        <v>98</v>
      </c>
      <c r="G45" s="10">
        <v>119</v>
      </c>
      <c r="H45" s="10">
        <v>356</v>
      </c>
      <c r="I45" s="12" t="s">
        <v>15</v>
      </c>
      <c r="J45" s="2" t="s">
        <v>16</v>
      </c>
      <c r="K45" s="2" t="s">
        <v>17</v>
      </c>
      <c r="L45" s="11"/>
    </row>
    <row r="46" spans="1:12">
      <c r="A46" s="2">
        <v>44</v>
      </c>
      <c r="B46" s="5" t="s">
        <v>102</v>
      </c>
      <c r="C46" s="5" t="s">
        <v>103</v>
      </c>
      <c r="D46" s="10">
        <v>65</v>
      </c>
      <c r="E46" s="10">
        <v>66</v>
      </c>
      <c r="F46" s="10">
        <v>119</v>
      </c>
      <c r="G46" s="10">
        <v>105</v>
      </c>
      <c r="H46" s="10">
        <v>355</v>
      </c>
      <c r="I46" s="12" t="s">
        <v>15</v>
      </c>
      <c r="J46" s="2" t="s">
        <v>16</v>
      </c>
      <c r="K46" s="2" t="s">
        <v>17</v>
      </c>
      <c r="L46" s="11"/>
    </row>
    <row r="47" spans="1:12">
      <c r="A47" s="2">
        <v>45</v>
      </c>
      <c r="B47" s="5" t="s">
        <v>104</v>
      </c>
      <c r="C47" s="5" t="s">
        <v>105</v>
      </c>
      <c r="D47" s="10">
        <v>79</v>
      </c>
      <c r="E47" s="10">
        <v>80</v>
      </c>
      <c r="F47" s="10">
        <v>103</v>
      </c>
      <c r="G47" s="10">
        <v>93</v>
      </c>
      <c r="H47" s="10">
        <v>355</v>
      </c>
      <c r="I47" s="12" t="s">
        <v>15</v>
      </c>
      <c r="J47" s="2" t="s">
        <v>16</v>
      </c>
      <c r="K47" s="2" t="s">
        <v>17</v>
      </c>
      <c r="L47" s="11"/>
    </row>
    <row r="48" spans="1:12">
      <c r="A48" s="2">
        <v>46</v>
      </c>
      <c r="B48" s="5" t="s">
        <v>106</v>
      </c>
      <c r="C48" s="5" t="s">
        <v>107</v>
      </c>
      <c r="D48" s="10">
        <v>67</v>
      </c>
      <c r="E48" s="10">
        <v>59</v>
      </c>
      <c r="F48" s="10">
        <v>108</v>
      </c>
      <c r="G48" s="10">
        <v>120</v>
      </c>
      <c r="H48" s="10">
        <v>354</v>
      </c>
      <c r="I48" s="12" t="s">
        <v>15</v>
      </c>
      <c r="J48" s="2" t="s">
        <v>16</v>
      </c>
      <c r="K48" s="2" t="s">
        <v>17</v>
      </c>
      <c r="L48" s="11"/>
    </row>
    <row r="49" spans="1:12">
      <c r="A49" s="2">
        <v>47</v>
      </c>
      <c r="B49" s="5" t="s">
        <v>108</v>
      </c>
      <c r="C49" s="5" t="s">
        <v>109</v>
      </c>
      <c r="D49" s="10">
        <v>74</v>
      </c>
      <c r="E49" s="10">
        <v>67</v>
      </c>
      <c r="F49" s="10">
        <v>106</v>
      </c>
      <c r="G49" s="10">
        <v>106</v>
      </c>
      <c r="H49" s="10">
        <v>353</v>
      </c>
      <c r="I49" s="12" t="s">
        <v>15</v>
      </c>
      <c r="J49" s="2" t="s">
        <v>16</v>
      </c>
      <c r="K49" s="2" t="s">
        <v>17</v>
      </c>
      <c r="L49" s="11"/>
    </row>
    <row r="50" spans="1:12">
      <c r="A50" s="2">
        <v>48</v>
      </c>
      <c r="B50" s="5" t="s">
        <v>110</v>
      </c>
      <c r="C50" s="5" t="s">
        <v>111</v>
      </c>
      <c r="D50" s="10">
        <v>71</v>
      </c>
      <c r="E50" s="10">
        <v>74</v>
      </c>
      <c r="F50" s="10">
        <v>89</v>
      </c>
      <c r="G50" s="10">
        <v>119</v>
      </c>
      <c r="H50" s="10">
        <v>353</v>
      </c>
      <c r="I50" s="12" t="s">
        <v>15</v>
      </c>
      <c r="J50" s="2" t="s">
        <v>16</v>
      </c>
      <c r="K50" s="2" t="s">
        <v>17</v>
      </c>
      <c r="L50" s="11"/>
    </row>
    <row r="51" spans="1:12">
      <c r="A51" s="2">
        <v>49</v>
      </c>
      <c r="B51" s="5" t="s">
        <v>112</v>
      </c>
      <c r="C51" s="5" t="s">
        <v>113</v>
      </c>
      <c r="D51" s="10">
        <v>72</v>
      </c>
      <c r="E51" s="10">
        <v>71</v>
      </c>
      <c r="F51" s="10">
        <v>106</v>
      </c>
      <c r="G51" s="10">
        <v>103</v>
      </c>
      <c r="H51" s="10">
        <v>352</v>
      </c>
      <c r="I51" s="12" t="s">
        <v>15</v>
      </c>
      <c r="J51" s="2" t="s">
        <v>16</v>
      </c>
      <c r="K51" s="2" t="s">
        <v>17</v>
      </c>
      <c r="L51" s="11"/>
    </row>
    <row r="52" spans="1:12">
      <c r="A52" s="2">
        <v>50</v>
      </c>
      <c r="B52" s="5" t="s">
        <v>114</v>
      </c>
      <c r="C52" s="5" t="s">
        <v>115</v>
      </c>
      <c r="D52" s="10">
        <v>66</v>
      </c>
      <c r="E52" s="10">
        <v>73</v>
      </c>
      <c r="F52" s="10">
        <v>110</v>
      </c>
      <c r="G52" s="10">
        <v>103</v>
      </c>
      <c r="H52" s="10">
        <v>352</v>
      </c>
      <c r="I52" s="12" t="s">
        <v>15</v>
      </c>
      <c r="J52" s="2" t="s">
        <v>16</v>
      </c>
      <c r="K52" s="2" t="s">
        <v>17</v>
      </c>
      <c r="L52" s="11"/>
    </row>
    <row r="53" spans="1:12">
      <c r="A53" s="2">
        <v>51</v>
      </c>
      <c r="B53" s="5" t="s">
        <v>116</v>
      </c>
      <c r="C53" s="5" t="s">
        <v>117</v>
      </c>
      <c r="D53" s="10">
        <v>64</v>
      </c>
      <c r="E53" s="10">
        <v>64</v>
      </c>
      <c r="F53" s="10">
        <v>111</v>
      </c>
      <c r="G53" s="10">
        <v>112</v>
      </c>
      <c r="H53" s="10">
        <v>351</v>
      </c>
      <c r="I53" s="12" t="s">
        <v>15</v>
      </c>
      <c r="J53" s="2" t="s">
        <v>16</v>
      </c>
      <c r="K53" s="2" t="s">
        <v>17</v>
      </c>
      <c r="L53" s="11"/>
    </row>
    <row r="54" spans="1:12">
      <c r="A54" s="2">
        <v>52</v>
      </c>
      <c r="B54" s="5" t="s">
        <v>118</v>
      </c>
      <c r="C54" s="5" t="s">
        <v>119</v>
      </c>
      <c r="D54" s="10">
        <v>63</v>
      </c>
      <c r="E54" s="10">
        <v>42</v>
      </c>
      <c r="F54" s="10">
        <v>129</v>
      </c>
      <c r="G54" s="10">
        <v>117</v>
      </c>
      <c r="H54" s="10">
        <v>351</v>
      </c>
      <c r="I54" s="12" t="s">
        <v>15</v>
      </c>
      <c r="J54" s="2" t="s">
        <v>16</v>
      </c>
      <c r="K54" s="2" t="s">
        <v>17</v>
      </c>
      <c r="L54" s="11"/>
    </row>
    <row r="55" spans="1:12">
      <c r="A55" s="2">
        <v>53</v>
      </c>
      <c r="B55" s="5" t="s">
        <v>120</v>
      </c>
      <c r="C55" s="5" t="s">
        <v>121</v>
      </c>
      <c r="D55" s="10">
        <v>66</v>
      </c>
      <c r="E55" s="10">
        <v>65</v>
      </c>
      <c r="F55" s="10">
        <v>102</v>
      </c>
      <c r="G55" s="10">
        <v>117</v>
      </c>
      <c r="H55" s="10">
        <v>350</v>
      </c>
      <c r="I55" s="12" t="s">
        <v>15</v>
      </c>
      <c r="J55" s="2" t="s">
        <v>16</v>
      </c>
      <c r="K55" s="2" t="s">
        <v>17</v>
      </c>
      <c r="L55" s="11"/>
    </row>
    <row r="56" spans="1:12">
      <c r="A56" s="2">
        <v>54</v>
      </c>
      <c r="B56" s="5" t="s">
        <v>122</v>
      </c>
      <c r="C56" s="5" t="s">
        <v>123</v>
      </c>
      <c r="D56" s="10">
        <v>71</v>
      </c>
      <c r="E56" s="10">
        <v>65</v>
      </c>
      <c r="F56" s="10">
        <v>100</v>
      </c>
      <c r="G56" s="10">
        <v>114</v>
      </c>
      <c r="H56" s="10">
        <v>350</v>
      </c>
      <c r="I56" s="12" t="s">
        <v>15</v>
      </c>
      <c r="J56" s="2" t="s">
        <v>16</v>
      </c>
      <c r="K56" s="2" t="s">
        <v>17</v>
      </c>
      <c r="L56" s="11"/>
    </row>
    <row r="57" spans="1:12">
      <c r="A57" s="2">
        <v>55</v>
      </c>
      <c r="B57" s="5" t="s">
        <v>124</v>
      </c>
      <c r="C57" s="5" t="s">
        <v>125</v>
      </c>
      <c r="D57" s="10">
        <v>58</v>
      </c>
      <c r="E57" s="10">
        <v>71</v>
      </c>
      <c r="F57" s="10">
        <v>108</v>
      </c>
      <c r="G57" s="10">
        <v>112</v>
      </c>
      <c r="H57" s="10">
        <v>349</v>
      </c>
      <c r="I57" s="12" t="s">
        <v>15</v>
      </c>
      <c r="J57" s="2" t="s">
        <v>16</v>
      </c>
      <c r="K57" s="2" t="s">
        <v>17</v>
      </c>
      <c r="L57" s="11"/>
    </row>
    <row r="58" spans="1:12">
      <c r="A58" s="2">
        <v>56</v>
      </c>
      <c r="B58" s="5" t="s">
        <v>126</v>
      </c>
      <c r="C58" s="5" t="s">
        <v>127</v>
      </c>
      <c r="D58" s="10">
        <v>69</v>
      </c>
      <c r="E58" s="10">
        <v>53</v>
      </c>
      <c r="F58" s="10">
        <v>115</v>
      </c>
      <c r="G58" s="10">
        <v>111</v>
      </c>
      <c r="H58" s="10">
        <v>348</v>
      </c>
      <c r="I58" s="12" t="s">
        <v>15</v>
      </c>
      <c r="J58" s="2" t="s">
        <v>16</v>
      </c>
      <c r="K58" s="2" t="s">
        <v>17</v>
      </c>
      <c r="L58" s="11"/>
    </row>
    <row r="59" spans="1:12">
      <c r="A59" s="2">
        <v>57</v>
      </c>
      <c r="B59" s="5" t="s">
        <v>128</v>
      </c>
      <c r="C59" s="5" t="s">
        <v>129</v>
      </c>
      <c r="D59" s="10">
        <v>67</v>
      </c>
      <c r="E59" s="10">
        <v>72</v>
      </c>
      <c r="F59" s="10">
        <v>92</v>
      </c>
      <c r="G59" s="10">
        <v>117</v>
      </c>
      <c r="H59" s="10">
        <v>348</v>
      </c>
      <c r="I59" s="12" t="s">
        <v>15</v>
      </c>
      <c r="J59" s="2" t="s">
        <v>16</v>
      </c>
      <c r="K59" s="2" t="s">
        <v>17</v>
      </c>
      <c r="L59" s="11"/>
    </row>
    <row r="60" spans="1:12">
      <c r="A60" s="2">
        <v>58</v>
      </c>
      <c r="B60" s="5" t="s">
        <v>130</v>
      </c>
      <c r="C60" s="5" t="s">
        <v>131</v>
      </c>
      <c r="D60" s="10">
        <v>69</v>
      </c>
      <c r="E60" s="10">
        <v>63</v>
      </c>
      <c r="F60" s="10">
        <v>100</v>
      </c>
      <c r="G60" s="10">
        <v>116</v>
      </c>
      <c r="H60" s="10">
        <v>348</v>
      </c>
      <c r="I60" s="12" t="s">
        <v>15</v>
      </c>
      <c r="J60" s="2" t="s">
        <v>16</v>
      </c>
      <c r="K60" s="2" t="s">
        <v>17</v>
      </c>
      <c r="L60" s="11"/>
    </row>
    <row r="61" spans="1:12">
      <c r="A61" s="2">
        <v>59</v>
      </c>
      <c r="B61" s="5" t="s">
        <v>132</v>
      </c>
      <c r="C61" s="5" t="s">
        <v>133</v>
      </c>
      <c r="D61" s="10">
        <v>69</v>
      </c>
      <c r="E61" s="10">
        <v>68</v>
      </c>
      <c r="F61" s="10">
        <v>103</v>
      </c>
      <c r="G61" s="10">
        <v>108</v>
      </c>
      <c r="H61" s="10">
        <v>348</v>
      </c>
      <c r="I61" s="12" t="s">
        <v>15</v>
      </c>
      <c r="J61" s="2" t="s">
        <v>16</v>
      </c>
      <c r="K61" s="2" t="s">
        <v>17</v>
      </c>
      <c r="L61" s="11"/>
    </row>
    <row r="62" spans="1:12">
      <c r="A62" s="2">
        <v>60</v>
      </c>
      <c r="B62" s="5" t="s">
        <v>134</v>
      </c>
      <c r="C62" s="5" t="s">
        <v>135</v>
      </c>
      <c r="D62" s="10">
        <v>63</v>
      </c>
      <c r="E62" s="10">
        <v>71</v>
      </c>
      <c r="F62" s="10">
        <v>106</v>
      </c>
      <c r="G62" s="10">
        <v>105</v>
      </c>
      <c r="H62" s="10">
        <v>345</v>
      </c>
      <c r="I62" s="12" t="s">
        <v>15</v>
      </c>
      <c r="J62" s="2" t="s">
        <v>16</v>
      </c>
      <c r="K62" s="2" t="s">
        <v>17</v>
      </c>
      <c r="L62" s="11"/>
    </row>
    <row r="63" spans="1:12">
      <c r="A63" s="2">
        <v>61</v>
      </c>
      <c r="B63" s="5" t="s">
        <v>136</v>
      </c>
      <c r="C63" s="5" t="s">
        <v>137</v>
      </c>
      <c r="D63" s="10">
        <v>73</v>
      </c>
      <c r="E63" s="10">
        <v>42</v>
      </c>
      <c r="F63" s="10">
        <v>113</v>
      </c>
      <c r="G63" s="10">
        <v>116</v>
      </c>
      <c r="H63" s="10">
        <v>344</v>
      </c>
      <c r="I63" s="12" t="s">
        <v>15</v>
      </c>
      <c r="J63" s="2" t="s">
        <v>16</v>
      </c>
      <c r="K63" s="2" t="s">
        <v>17</v>
      </c>
      <c r="L63" s="11"/>
    </row>
    <row r="64" spans="1:12">
      <c r="A64" s="2">
        <v>62</v>
      </c>
      <c r="B64" s="5" t="s">
        <v>138</v>
      </c>
      <c r="C64" s="5" t="s">
        <v>139</v>
      </c>
      <c r="D64" s="10">
        <v>66</v>
      </c>
      <c r="E64" s="10">
        <v>62</v>
      </c>
      <c r="F64" s="10">
        <v>97</v>
      </c>
      <c r="G64" s="10">
        <v>118</v>
      </c>
      <c r="H64" s="10">
        <v>343</v>
      </c>
      <c r="I64" s="12" t="s">
        <v>15</v>
      </c>
      <c r="J64" s="2" t="s">
        <v>16</v>
      </c>
      <c r="K64" s="2" t="s">
        <v>17</v>
      </c>
      <c r="L64" s="11"/>
    </row>
    <row r="65" spans="1:12">
      <c r="A65" s="2">
        <v>63</v>
      </c>
      <c r="B65" s="5" t="s">
        <v>140</v>
      </c>
      <c r="C65" s="5" t="s">
        <v>141</v>
      </c>
      <c r="D65" s="10">
        <v>66</v>
      </c>
      <c r="E65" s="10">
        <v>61</v>
      </c>
      <c r="F65" s="10">
        <v>99</v>
      </c>
      <c r="G65" s="10">
        <v>117</v>
      </c>
      <c r="H65" s="10">
        <v>343</v>
      </c>
      <c r="I65" s="12" t="s">
        <v>15</v>
      </c>
      <c r="J65" s="2" t="s">
        <v>16</v>
      </c>
      <c r="K65" s="2" t="s">
        <v>17</v>
      </c>
      <c r="L65" s="11"/>
    </row>
    <row r="66" spans="1:12">
      <c r="A66" s="2">
        <v>64</v>
      </c>
      <c r="B66" s="5" t="s">
        <v>142</v>
      </c>
      <c r="C66" s="5" t="s">
        <v>143</v>
      </c>
      <c r="D66" s="10">
        <v>78</v>
      </c>
      <c r="E66" s="10">
        <v>76</v>
      </c>
      <c r="F66" s="10">
        <v>93</v>
      </c>
      <c r="G66" s="10">
        <v>95</v>
      </c>
      <c r="H66" s="10">
        <v>342</v>
      </c>
      <c r="I66" s="12" t="s">
        <v>15</v>
      </c>
      <c r="J66" s="2" t="s">
        <v>16</v>
      </c>
      <c r="K66" s="2" t="s">
        <v>17</v>
      </c>
      <c r="L66" s="11"/>
    </row>
    <row r="67" spans="1:12">
      <c r="A67" s="2">
        <v>65</v>
      </c>
      <c r="B67" s="5" t="s">
        <v>144</v>
      </c>
      <c r="C67" s="5" t="s">
        <v>145</v>
      </c>
      <c r="D67" s="10">
        <v>55</v>
      </c>
      <c r="E67" s="10">
        <v>74</v>
      </c>
      <c r="F67" s="10">
        <v>102</v>
      </c>
      <c r="G67" s="10">
        <v>111</v>
      </c>
      <c r="H67" s="10">
        <v>342</v>
      </c>
      <c r="I67" s="12" t="s">
        <v>15</v>
      </c>
      <c r="J67" s="2" t="s">
        <v>16</v>
      </c>
      <c r="K67" s="2" t="s">
        <v>17</v>
      </c>
      <c r="L67" s="11"/>
    </row>
    <row r="68" spans="1:12">
      <c r="A68" s="2">
        <v>66</v>
      </c>
      <c r="B68" s="5" t="s">
        <v>146</v>
      </c>
      <c r="C68" s="5" t="s">
        <v>147</v>
      </c>
      <c r="D68" s="10">
        <v>70</v>
      </c>
      <c r="E68" s="10">
        <v>76</v>
      </c>
      <c r="F68" s="10">
        <v>106</v>
      </c>
      <c r="G68" s="10">
        <v>89</v>
      </c>
      <c r="H68" s="10">
        <v>341</v>
      </c>
      <c r="I68" s="12" t="s">
        <v>15</v>
      </c>
      <c r="J68" s="2" t="s">
        <v>16</v>
      </c>
      <c r="K68" s="2" t="s">
        <v>17</v>
      </c>
      <c r="L68" s="11"/>
    </row>
    <row r="69" spans="1:12">
      <c r="A69" s="2">
        <v>67</v>
      </c>
      <c r="B69" s="5" t="s">
        <v>148</v>
      </c>
      <c r="C69" s="5" t="s">
        <v>149</v>
      </c>
      <c r="D69" s="10">
        <v>70</v>
      </c>
      <c r="E69" s="10">
        <v>69</v>
      </c>
      <c r="F69" s="10">
        <v>102</v>
      </c>
      <c r="G69" s="10">
        <v>100</v>
      </c>
      <c r="H69" s="10">
        <v>341</v>
      </c>
      <c r="I69" s="12" t="s">
        <v>15</v>
      </c>
      <c r="J69" s="2" t="s">
        <v>16</v>
      </c>
      <c r="K69" s="2" t="s">
        <v>17</v>
      </c>
      <c r="L69" s="11"/>
    </row>
    <row r="70" spans="1:12">
      <c r="A70" s="2">
        <v>68</v>
      </c>
      <c r="B70" s="5" t="s">
        <v>150</v>
      </c>
      <c r="C70" s="5" t="s">
        <v>151</v>
      </c>
      <c r="D70" s="10">
        <v>68</v>
      </c>
      <c r="E70" s="10">
        <v>59</v>
      </c>
      <c r="F70" s="10">
        <v>97</v>
      </c>
      <c r="G70" s="10">
        <v>115</v>
      </c>
      <c r="H70" s="10">
        <v>339</v>
      </c>
      <c r="I70" s="12" t="s">
        <v>15</v>
      </c>
      <c r="J70" s="2" t="s">
        <v>16</v>
      </c>
      <c r="K70" s="2" t="s">
        <v>17</v>
      </c>
      <c r="L70" s="11"/>
    </row>
    <row r="71" spans="1:12">
      <c r="A71" s="2">
        <v>69</v>
      </c>
      <c r="B71" s="5" t="s">
        <v>152</v>
      </c>
      <c r="C71" s="5" t="s">
        <v>153</v>
      </c>
      <c r="D71" s="10">
        <v>71</v>
      </c>
      <c r="E71" s="10">
        <v>69</v>
      </c>
      <c r="F71" s="10">
        <v>102</v>
      </c>
      <c r="G71" s="10">
        <v>96</v>
      </c>
      <c r="H71" s="10">
        <v>338</v>
      </c>
      <c r="I71" s="12" t="s">
        <v>15</v>
      </c>
      <c r="J71" s="2" t="s">
        <v>16</v>
      </c>
      <c r="K71" s="2" t="s">
        <v>17</v>
      </c>
      <c r="L71" s="11"/>
    </row>
    <row r="72" spans="1:12">
      <c r="A72" s="2">
        <v>70</v>
      </c>
      <c r="B72" s="5" t="s">
        <v>154</v>
      </c>
      <c r="C72" s="5" t="s">
        <v>155</v>
      </c>
      <c r="D72" s="10">
        <v>74</v>
      </c>
      <c r="E72" s="10">
        <v>80</v>
      </c>
      <c r="F72" s="10">
        <v>84</v>
      </c>
      <c r="G72" s="10">
        <v>100</v>
      </c>
      <c r="H72" s="10">
        <v>338</v>
      </c>
      <c r="I72" s="12" t="s">
        <v>15</v>
      </c>
      <c r="J72" s="2" t="s">
        <v>16</v>
      </c>
      <c r="K72" s="2" t="s">
        <v>17</v>
      </c>
      <c r="L72" s="11"/>
    </row>
    <row r="73" spans="1:12">
      <c r="A73" s="2">
        <v>71</v>
      </c>
      <c r="B73" s="5" t="s">
        <v>156</v>
      </c>
      <c r="C73" s="5" t="s">
        <v>157</v>
      </c>
      <c r="D73" s="10">
        <v>66</v>
      </c>
      <c r="E73" s="10">
        <v>75</v>
      </c>
      <c r="F73" s="10">
        <v>92</v>
      </c>
      <c r="G73" s="10">
        <v>105</v>
      </c>
      <c r="H73" s="10">
        <v>338</v>
      </c>
      <c r="I73" s="12" t="s">
        <v>15</v>
      </c>
      <c r="J73" s="2" t="s">
        <v>16</v>
      </c>
      <c r="K73" s="2" t="s">
        <v>17</v>
      </c>
      <c r="L73" s="11"/>
    </row>
    <row r="74" spans="1:12">
      <c r="A74" s="2">
        <v>72</v>
      </c>
      <c r="B74" s="5" t="s">
        <v>158</v>
      </c>
      <c r="C74" s="5" t="s">
        <v>159</v>
      </c>
      <c r="D74" s="10">
        <v>70</v>
      </c>
      <c r="E74" s="10">
        <v>63</v>
      </c>
      <c r="F74" s="10">
        <v>87</v>
      </c>
      <c r="G74" s="10">
        <v>118</v>
      </c>
      <c r="H74" s="10">
        <v>338</v>
      </c>
      <c r="I74" s="12" t="s">
        <v>15</v>
      </c>
      <c r="J74" s="2" t="s">
        <v>16</v>
      </c>
      <c r="K74" s="2" t="s">
        <v>17</v>
      </c>
      <c r="L74" s="11"/>
    </row>
    <row r="75" spans="1:12">
      <c r="A75" s="2">
        <v>73</v>
      </c>
      <c r="B75" s="5" t="s">
        <v>160</v>
      </c>
      <c r="C75" s="5" t="s">
        <v>161</v>
      </c>
      <c r="D75" s="10">
        <v>70</v>
      </c>
      <c r="E75" s="10">
        <v>66</v>
      </c>
      <c r="F75" s="10">
        <v>90</v>
      </c>
      <c r="G75" s="10">
        <v>111</v>
      </c>
      <c r="H75" s="10">
        <v>337</v>
      </c>
      <c r="I75" s="12" t="s">
        <v>15</v>
      </c>
      <c r="J75" s="2" t="s">
        <v>16</v>
      </c>
      <c r="K75" s="2" t="s">
        <v>17</v>
      </c>
      <c r="L75" s="11"/>
    </row>
    <row r="76" spans="1:12">
      <c r="A76" s="2">
        <v>74</v>
      </c>
      <c r="B76" s="5" t="s">
        <v>162</v>
      </c>
      <c r="C76" s="5" t="s">
        <v>163</v>
      </c>
      <c r="D76" s="10">
        <v>62</v>
      </c>
      <c r="E76" s="10">
        <v>74</v>
      </c>
      <c r="F76" s="10">
        <v>96</v>
      </c>
      <c r="G76" s="10">
        <v>104</v>
      </c>
      <c r="H76" s="10">
        <v>336</v>
      </c>
      <c r="I76" s="12" t="s">
        <v>15</v>
      </c>
      <c r="J76" s="2" t="s">
        <v>16</v>
      </c>
      <c r="K76" s="2" t="s">
        <v>17</v>
      </c>
      <c r="L76" s="11"/>
    </row>
    <row r="77" spans="1:12">
      <c r="A77" s="2">
        <v>75</v>
      </c>
      <c r="B77" s="5" t="s">
        <v>164</v>
      </c>
      <c r="C77" s="5" t="s">
        <v>165</v>
      </c>
      <c r="D77" s="10">
        <v>71</v>
      </c>
      <c r="E77" s="10">
        <v>69</v>
      </c>
      <c r="F77" s="10">
        <v>105</v>
      </c>
      <c r="G77" s="10">
        <v>91</v>
      </c>
      <c r="H77" s="10">
        <v>336</v>
      </c>
      <c r="I77" s="12" t="s">
        <v>15</v>
      </c>
      <c r="J77" s="2" t="s">
        <v>16</v>
      </c>
      <c r="K77" s="2" t="s">
        <v>17</v>
      </c>
      <c r="L77" s="11"/>
    </row>
    <row r="78" spans="1:12">
      <c r="A78" s="2">
        <v>76</v>
      </c>
      <c r="B78" s="5" t="s">
        <v>166</v>
      </c>
      <c r="C78" s="5" t="s">
        <v>167</v>
      </c>
      <c r="D78" s="10">
        <v>64</v>
      </c>
      <c r="E78" s="10">
        <v>51</v>
      </c>
      <c r="F78" s="10">
        <v>101</v>
      </c>
      <c r="G78" s="10">
        <v>120</v>
      </c>
      <c r="H78" s="10">
        <v>336</v>
      </c>
      <c r="I78" s="12" t="s">
        <v>15</v>
      </c>
      <c r="J78" s="2" t="s">
        <v>16</v>
      </c>
      <c r="K78" s="2" t="s">
        <v>17</v>
      </c>
      <c r="L78" s="11"/>
    </row>
    <row r="79" spans="1:12">
      <c r="A79" s="2">
        <v>77</v>
      </c>
      <c r="B79" s="5" t="s">
        <v>168</v>
      </c>
      <c r="C79" s="5" t="s">
        <v>169</v>
      </c>
      <c r="D79" s="10">
        <v>62</v>
      </c>
      <c r="E79" s="10">
        <v>84</v>
      </c>
      <c r="F79" s="10">
        <v>86</v>
      </c>
      <c r="G79" s="10">
        <v>102</v>
      </c>
      <c r="H79" s="10">
        <v>334</v>
      </c>
      <c r="I79" s="12" t="s">
        <v>15</v>
      </c>
      <c r="J79" s="2" t="s">
        <v>16</v>
      </c>
      <c r="K79" s="2" t="s">
        <v>17</v>
      </c>
      <c r="L79" s="11"/>
    </row>
    <row r="80" spans="1:12">
      <c r="A80" s="2">
        <v>78</v>
      </c>
      <c r="B80" s="5" t="s">
        <v>170</v>
      </c>
      <c r="C80" s="5" t="s">
        <v>171</v>
      </c>
      <c r="D80" s="10">
        <v>71</v>
      </c>
      <c r="E80" s="10">
        <v>69</v>
      </c>
      <c r="F80" s="10">
        <v>105</v>
      </c>
      <c r="G80" s="10">
        <v>89</v>
      </c>
      <c r="H80" s="10">
        <v>334</v>
      </c>
      <c r="I80" s="12" t="s">
        <v>15</v>
      </c>
      <c r="J80" s="2" t="s">
        <v>16</v>
      </c>
      <c r="K80" s="2" t="s">
        <v>17</v>
      </c>
      <c r="L80" s="11"/>
    </row>
    <row r="81" spans="1:12">
      <c r="A81" s="2">
        <v>79</v>
      </c>
      <c r="B81" s="5" t="s">
        <v>172</v>
      </c>
      <c r="C81" s="5" t="s">
        <v>173</v>
      </c>
      <c r="D81" s="10">
        <v>71</v>
      </c>
      <c r="E81" s="10">
        <v>55</v>
      </c>
      <c r="F81" s="10">
        <v>100</v>
      </c>
      <c r="G81" s="10">
        <v>106</v>
      </c>
      <c r="H81" s="10">
        <v>332</v>
      </c>
      <c r="I81" s="12" t="s">
        <v>15</v>
      </c>
      <c r="J81" s="2" t="s">
        <v>16</v>
      </c>
      <c r="K81" s="2" t="s">
        <v>17</v>
      </c>
      <c r="L81" s="11"/>
    </row>
    <row r="82" spans="1:12">
      <c r="A82" s="2">
        <v>80</v>
      </c>
      <c r="B82" s="5" t="s">
        <v>174</v>
      </c>
      <c r="C82" s="5" t="s">
        <v>175</v>
      </c>
      <c r="D82" s="10">
        <v>65</v>
      </c>
      <c r="E82" s="10">
        <v>56</v>
      </c>
      <c r="F82" s="10">
        <v>107</v>
      </c>
      <c r="G82" s="10">
        <v>104</v>
      </c>
      <c r="H82" s="10">
        <v>332</v>
      </c>
      <c r="I82" s="12" t="s">
        <v>15</v>
      </c>
      <c r="J82" s="2" t="s">
        <v>16</v>
      </c>
      <c r="K82" s="2" t="s">
        <v>17</v>
      </c>
      <c r="L82" s="11"/>
    </row>
    <row r="83" spans="1:12">
      <c r="A83" s="2">
        <v>81</v>
      </c>
      <c r="B83" s="5" t="s">
        <v>176</v>
      </c>
      <c r="C83" s="5" t="s">
        <v>177</v>
      </c>
      <c r="D83" s="10">
        <v>68</v>
      </c>
      <c r="E83" s="10">
        <v>55</v>
      </c>
      <c r="F83" s="10">
        <v>95</v>
      </c>
      <c r="G83" s="10">
        <v>114</v>
      </c>
      <c r="H83" s="10">
        <v>332</v>
      </c>
      <c r="I83" s="12" t="s">
        <v>15</v>
      </c>
      <c r="J83" s="2" t="s">
        <v>16</v>
      </c>
      <c r="K83" s="2" t="s">
        <v>17</v>
      </c>
      <c r="L83" s="11"/>
    </row>
    <row r="84" spans="1:12">
      <c r="A84" s="2">
        <v>82</v>
      </c>
      <c r="B84" s="5" t="s">
        <v>178</v>
      </c>
      <c r="C84" s="5" t="s">
        <v>179</v>
      </c>
      <c r="D84" s="10">
        <v>71</v>
      </c>
      <c r="E84" s="10">
        <v>53</v>
      </c>
      <c r="F84" s="10">
        <v>105</v>
      </c>
      <c r="G84" s="10">
        <v>103</v>
      </c>
      <c r="H84" s="10">
        <v>332</v>
      </c>
      <c r="I84" s="12" t="s">
        <v>15</v>
      </c>
      <c r="J84" s="2" t="s">
        <v>16</v>
      </c>
      <c r="K84" s="2" t="s">
        <v>17</v>
      </c>
      <c r="L84" s="11"/>
    </row>
    <row r="85" spans="1:12">
      <c r="A85" s="2">
        <v>83</v>
      </c>
      <c r="B85" s="5" t="s">
        <v>180</v>
      </c>
      <c r="C85" s="5" t="s">
        <v>181</v>
      </c>
      <c r="D85" s="10">
        <v>74</v>
      </c>
      <c r="E85" s="10">
        <v>73</v>
      </c>
      <c r="F85" s="10">
        <v>98</v>
      </c>
      <c r="G85" s="10">
        <v>86</v>
      </c>
      <c r="H85" s="10">
        <v>331</v>
      </c>
      <c r="I85" s="12" t="s">
        <v>15</v>
      </c>
      <c r="J85" s="2" t="s">
        <v>16</v>
      </c>
      <c r="K85" s="2" t="s">
        <v>17</v>
      </c>
      <c r="L85" s="11"/>
    </row>
    <row r="86" spans="1:12">
      <c r="A86" s="2">
        <v>84</v>
      </c>
      <c r="B86" s="5" t="s">
        <v>182</v>
      </c>
      <c r="C86" s="5" t="s">
        <v>183</v>
      </c>
      <c r="D86" s="10">
        <v>65</v>
      </c>
      <c r="E86" s="10">
        <v>75</v>
      </c>
      <c r="F86" s="10">
        <v>79</v>
      </c>
      <c r="G86" s="10">
        <v>110</v>
      </c>
      <c r="H86" s="10">
        <v>329</v>
      </c>
      <c r="I86" s="12" t="s">
        <v>15</v>
      </c>
      <c r="J86" s="2" t="s">
        <v>16</v>
      </c>
      <c r="K86" s="2" t="s">
        <v>17</v>
      </c>
      <c r="L86" s="11"/>
    </row>
    <row r="87" spans="1:12">
      <c r="A87" s="2">
        <v>85</v>
      </c>
      <c r="B87" s="5" t="s">
        <v>184</v>
      </c>
      <c r="C87" s="5" t="s">
        <v>185</v>
      </c>
      <c r="D87" s="10">
        <v>67</v>
      </c>
      <c r="E87" s="10">
        <v>63</v>
      </c>
      <c r="F87" s="10">
        <v>101</v>
      </c>
      <c r="G87" s="10">
        <v>98</v>
      </c>
      <c r="H87" s="10">
        <v>329</v>
      </c>
      <c r="I87" s="12" t="s">
        <v>15</v>
      </c>
      <c r="J87" s="2" t="s">
        <v>16</v>
      </c>
      <c r="K87" s="2" t="s">
        <v>17</v>
      </c>
      <c r="L87" s="11"/>
    </row>
    <row r="88" spans="1:12">
      <c r="A88" s="2">
        <v>86</v>
      </c>
      <c r="B88" s="5" t="s">
        <v>186</v>
      </c>
      <c r="C88" s="5" t="s">
        <v>187</v>
      </c>
      <c r="D88" s="10">
        <v>63</v>
      </c>
      <c r="E88" s="10">
        <v>76</v>
      </c>
      <c r="F88" s="10">
        <v>104</v>
      </c>
      <c r="G88" s="10">
        <v>86</v>
      </c>
      <c r="H88" s="10">
        <v>329</v>
      </c>
      <c r="I88" s="12" t="s">
        <v>15</v>
      </c>
      <c r="J88" s="2" t="s">
        <v>16</v>
      </c>
      <c r="K88" s="2" t="s">
        <v>17</v>
      </c>
      <c r="L88" s="11"/>
    </row>
    <row r="89" spans="1:12">
      <c r="A89" s="2">
        <v>87</v>
      </c>
      <c r="B89" s="5" t="s">
        <v>188</v>
      </c>
      <c r="C89" s="5" t="s">
        <v>189</v>
      </c>
      <c r="D89" s="10">
        <v>61</v>
      </c>
      <c r="E89" s="10">
        <v>59</v>
      </c>
      <c r="F89" s="10">
        <v>94</v>
      </c>
      <c r="G89" s="10">
        <v>114</v>
      </c>
      <c r="H89" s="10">
        <v>328</v>
      </c>
      <c r="I89" s="12" t="s">
        <v>15</v>
      </c>
      <c r="J89" s="2" t="s">
        <v>16</v>
      </c>
      <c r="K89" s="2" t="s">
        <v>17</v>
      </c>
      <c r="L89" s="11"/>
    </row>
    <row r="90" spans="1:12">
      <c r="A90" s="2">
        <v>88</v>
      </c>
      <c r="B90" s="5" t="s">
        <v>190</v>
      </c>
      <c r="C90" s="5" t="s">
        <v>191</v>
      </c>
      <c r="D90" s="10">
        <v>67</v>
      </c>
      <c r="E90" s="10">
        <v>57</v>
      </c>
      <c r="F90" s="10">
        <v>88</v>
      </c>
      <c r="G90" s="10">
        <v>116</v>
      </c>
      <c r="H90" s="10">
        <v>328</v>
      </c>
      <c r="I90" s="12" t="s">
        <v>15</v>
      </c>
      <c r="J90" s="2" t="s">
        <v>16</v>
      </c>
      <c r="K90" s="2" t="s">
        <v>17</v>
      </c>
      <c r="L90" s="11"/>
    </row>
    <row r="91" spans="1:12">
      <c r="A91" s="2">
        <v>89</v>
      </c>
      <c r="B91" s="5" t="s">
        <v>192</v>
      </c>
      <c r="C91" s="5" t="s">
        <v>193</v>
      </c>
      <c r="D91" s="10">
        <v>59</v>
      </c>
      <c r="E91" s="10">
        <v>58</v>
      </c>
      <c r="F91" s="10">
        <v>102</v>
      </c>
      <c r="G91" s="10">
        <v>108</v>
      </c>
      <c r="H91" s="10">
        <v>327</v>
      </c>
      <c r="I91" s="12" t="s">
        <v>15</v>
      </c>
      <c r="J91" s="2" t="s">
        <v>16</v>
      </c>
      <c r="K91" s="2" t="s">
        <v>17</v>
      </c>
      <c r="L91" s="11"/>
    </row>
    <row r="92" spans="1:12">
      <c r="A92" s="2">
        <v>90</v>
      </c>
      <c r="B92" s="5" t="s">
        <v>194</v>
      </c>
      <c r="C92" s="5" t="s">
        <v>195</v>
      </c>
      <c r="D92" s="10">
        <v>67</v>
      </c>
      <c r="E92" s="10">
        <v>71</v>
      </c>
      <c r="F92" s="10">
        <v>91</v>
      </c>
      <c r="G92" s="10">
        <v>98</v>
      </c>
      <c r="H92" s="10">
        <v>327</v>
      </c>
      <c r="I92" s="12" t="s">
        <v>15</v>
      </c>
      <c r="J92" s="2" t="s">
        <v>16</v>
      </c>
      <c r="K92" s="2" t="s">
        <v>17</v>
      </c>
      <c r="L92" s="11"/>
    </row>
    <row r="93" spans="1:12">
      <c r="A93" s="2">
        <v>91</v>
      </c>
      <c r="B93" s="5" t="s">
        <v>196</v>
      </c>
      <c r="C93" s="5" t="s">
        <v>197</v>
      </c>
      <c r="D93" s="10">
        <v>67</v>
      </c>
      <c r="E93" s="10">
        <v>45</v>
      </c>
      <c r="F93" s="10">
        <v>107</v>
      </c>
      <c r="G93" s="10">
        <v>108</v>
      </c>
      <c r="H93" s="10">
        <v>327</v>
      </c>
      <c r="I93" s="12" t="s">
        <v>15</v>
      </c>
      <c r="J93" s="2" t="s">
        <v>16</v>
      </c>
      <c r="K93" s="2" t="s">
        <v>17</v>
      </c>
      <c r="L93" s="11"/>
    </row>
    <row r="94" spans="1:12">
      <c r="A94" s="2">
        <v>92</v>
      </c>
      <c r="B94" s="5" t="s">
        <v>198</v>
      </c>
      <c r="C94" s="5" t="s">
        <v>199</v>
      </c>
      <c r="D94" s="10">
        <v>60</v>
      </c>
      <c r="E94" s="10">
        <v>55</v>
      </c>
      <c r="F94" s="10">
        <v>86</v>
      </c>
      <c r="G94" s="10">
        <v>126</v>
      </c>
      <c r="H94" s="10">
        <v>327</v>
      </c>
      <c r="I94" s="12" t="s">
        <v>15</v>
      </c>
      <c r="J94" s="2" t="s">
        <v>16</v>
      </c>
      <c r="K94" s="2" t="s">
        <v>17</v>
      </c>
      <c r="L94" s="11"/>
    </row>
    <row r="95" spans="1:12">
      <c r="A95" s="2">
        <v>93</v>
      </c>
      <c r="B95" s="5" t="s">
        <v>200</v>
      </c>
      <c r="C95" s="5" t="s">
        <v>201</v>
      </c>
      <c r="D95" s="10">
        <v>67</v>
      </c>
      <c r="E95" s="10">
        <v>67</v>
      </c>
      <c r="F95" s="10">
        <v>95</v>
      </c>
      <c r="G95" s="10">
        <v>97</v>
      </c>
      <c r="H95" s="10">
        <v>326</v>
      </c>
      <c r="I95" s="12" t="s">
        <v>15</v>
      </c>
      <c r="J95" s="2" t="s">
        <v>16</v>
      </c>
      <c r="K95" s="2" t="s">
        <v>17</v>
      </c>
      <c r="L95" s="11"/>
    </row>
    <row r="96" spans="1:12">
      <c r="A96" s="2">
        <v>94</v>
      </c>
      <c r="B96" s="5" t="s">
        <v>202</v>
      </c>
      <c r="C96" s="5" t="s">
        <v>203</v>
      </c>
      <c r="D96" s="10">
        <v>68</v>
      </c>
      <c r="E96" s="10">
        <v>71</v>
      </c>
      <c r="F96" s="10">
        <v>93</v>
      </c>
      <c r="G96" s="10">
        <v>94</v>
      </c>
      <c r="H96" s="10">
        <v>326</v>
      </c>
      <c r="I96" s="12" t="s">
        <v>15</v>
      </c>
      <c r="J96" s="2" t="s">
        <v>16</v>
      </c>
      <c r="K96" s="2" t="s">
        <v>17</v>
      </c>
      <c r="L96" s="11"/>
    </row>
    <row r="97" spans="1:12">
      <c r="A97" s="2">
        <v>95</v>
      </c>
      <c r="B97" s="5" t="s">
        <v>204</v>
      </c>
      <c r="C97" s="5" t="s">
        <v>205</v>
      </c>
      <c r="D97" s="10">
        <v>65</v>
      </c>
      <c r="E97" s="10">
        <v>57</v>
      </c>
      <c r="F97" s="10">
        <v>97</v>
      </c>
      <c r="G97" s="10">
        <v>104</v>
      </c>
      <c r="H97" s="10">
        <v>323</v>
      </c>
      <c r="I97" s="12" t="s">
        <v>15</v>
      </c>
      <c r="J97" s="2" t="s">
        <v>16</v>
      </c>
      <c r="K97" s="2" t="s">
        <v>17</v>
      </c>
      <c r="L97" s="11"/>
    </row>
    <row r="98" spans="1:12">
      <c r="A98" s="2">
        <v>96</v>
      </c>
      <c r="B98" s="5" t="s">
        <v>206</v>
      </c>
      <c r="C98" s="5" t="s">
        <v>207</v>
      </c>
      <c r="D98" s="10">
        <v>74</v>
      </c>
      <c r="E98" s="10">
        <v>65</v>
      </c>
      <c r="F98" s="10">
        <v>89</v>
      </c>
      <c r="G98" s="10">
        <v>95</v>
      </c>
      <c r="H98" s="10">
        <v>323</v>
      </c>
      <c r="I98" s="12" t="s">
        <v>15</v>
      </c>
      <c r="J98" s="2" t="s">
        <v>16</v>
      </c>
      <c r="K98" s="2" t="s">
        <v>17</v>
      </c>
      <c r="L98" s="11"/>
    </row>
    <row r="99" spans="1:12">
      <c r="A99" s="2">
        <v>97</v>
      </c>
      <c r="B99" s="5" t="s">
        <v>208</v>
      </c>
      <c r="C99" s="5" t="s">
        <v>209</v>
      </c>
      <c r="D99" s="10">
        <v>56</v>
      </c>
      <c r="E99" s="10">
        <v>57</v>
      </c>
      <c r="F99" s="10">
        <v>99</v>
      </c>
      <c r="G99" s="10">
        <v>111</v>
      </c>
      <c r="H99" s="10">
        <v>323</v>
      </c>
      <c r="I99" s="12" t="s">
        <v>15</v>
      </c>
      <c r="J99" s="2" t="s">
        <v>16</v>
      </c>
      <c r="K99" s="2" t="s">
        <v>17</v>
      </c>
      <c r="L99" s="11"/>
    </row>
    <row r="100" spans="1:12">
      <c r="A100" s="2">
        <v>98</v>
      </c>
      <c r="B100" s="5" t="s">
        <v>210</v>
      </c>
      <c r="C100" s="5" t="s">
        <v>211</v>
      </c>
      <c r="D100" s="10">
        <v>60</v>
      </c>
      <c r="E100" s="10">
        <v>57</v>
      </c>
      <c r="F100" s="10">
        <v>96</v>
      </c>
      <c r="G100" s="10">
        <v>109</v>
      </c>
      <c r="H100" s="10">
        <v>322</v>
      </c>
      <c r="I100" s="12" t="s">
        <v>15</v>
      </c>
      <c r="J100" s="2" t="s">
        <v>16</v>
      </c>
      <c r="K100" s="2" t="s">
        <v>17</v>
      </c>
      <c r="L100" s="11"/>
    </row>
    <row r="101" spans="1:12">
      <c r="A101" s="2">
        <v>99</v>
      </c>
      <c r="B101" s="5" t="s">
        <v>212</v>
      </c>
      <c r="C101" s="5" t="s">
        <v>213</v>
      </c>
      <c r="D101" s="10">
        <v>61</v>
      </c>
      <c r="E101" s="10">
        <v>59</v>
      </c>
      <c r="F101" s="10">
        <v>105</v>
      </c>
      <c r="G101" s="10">
        <v>97</v>
      </c>
      <c r="H101" s="10">
        <v>322</v>
      </c>
      <c r="I101" s="12" t="s">
        <v>15</v>
      </c>
      <c r="J101" s="2" t="s">
        <v>16</v>
      </c>
      <c r="K101" s="2" t="s">
        <v>17</v>
      </c>
      <c r="L101" s="11"/>
    </row>
    <row r="102" spans="1:12">
      <c r="A102" s="2">
        <v>100</v>
      </c>
      <c r="B102" s="5" t="s">
        <v>214</v>
      </c>
      <c r="C102" s="5" t="s">
        <v>215</v>
      </c>
      <c r="D102" s="10">
        <v>69</v>
      </c>
      <c r="E102" s="10">
        <v>69</v>
      </c>
      <c r="F102" s="10">
        <v>76</v>
      </c>
      <c r="G102" s="10">
        <v>108</v>
      </c>
      <c r="H102" s="10">
        <v>322</v>
      </c>
      <c r="I102" s="12" t="s">
        <v>15</v>
      </c>
      <c r="J102" s="2" t="s">
        <v>16</v>
      </c>
      <c r="K102" s="2" t="s">
        <v>17</v>
      </c>
      <c r="L102" s="11"/>
    </row>
    <row r="103" spans="1:12">
      <c r="A103" s="2">
        <v>101</v>
      </c>
      <c r="B103" s="5" t="s">
        <v>216</v>
      </c>
      <c r="C103" s="5" t="s">
        <v>217</v>
      </c>
      <c r="D103" s="10">
        <v>66</v>
      </c>
      <c r="E103" s="10">
        <v>58</v>
      </c>
      <c r="F103" s="10">
        <v>92</v>
      </c>
      <c r="G103" s="10">
        <v>103</v>
      </c>
      <c r="H103" s="10">
        <v>319</v>
      </c>
      <c r="I103" s="12" t="s">
        <v>15</v>
      </c>
      <c r="J103" s="2" t="s">
        <v>16</v>
      </c>
      <c r="K103" s="2" t="s">
        <v>17</v>
      </c>
      <c r="L103" s="11"/>
    </row>
    <row r="104" spans="1:12">
      <c r="A104" s="2">
        <v>102</v>
      </c>
      <c r="B104" s="5" t="s">
        <v>218</v>
      </c>
      <c r="C104" s="5" t="s">
        <v>219</v>
      </c>
      <c r="D104" s="10">
        <v>67</v>
      </c>
      <c r="E104" s="10">
        <v>61</v>
      </c>
      <c r="F104" s="10">
        <v>81</v>
      </c>
      <c r="G104" s="10">
        <v>110</v>
      </c>
      <c r="H104" s="10">
        <v>319</v>
      </c>
      <c r="I104" s="12" t="s">
        <v>15</v>
      </c>
      <c r="J104" s="2" t="s">
        <v>16</v>
      </c>
      <c r="K104" s="2" t="s">
        <v>17</v>
      </c>
      <c r="L104" s="11"/>
    </row>
    <row r="105" spans="1:12">
      <c r="A105" s="2">
        <v>103</v>
      </c>
      <c r="B105" s="5" t="s">
        <v>220</v>
      </c>
      <c r="C105" s="5" t="s">
        <v>221</v>
      </c>
      <c r="D105" s="10">
        <v>66</v>
      </c>
      <c r="E105" s="10">
        <v>64</v>
      </c>
      <c r="F105" s="10">
        <v>80</v>
      </c>
      <c r="G105" s="10">
        <v>108</v>
      </c>
      <c r="H105" s="10">
        <v>318</v>
      </c>
      <c r="I105" s="12" t="s">
        <v>15</v>
      </c>
      <c r="J105" s="2" t="s">
        <v>16</v>
      </c>
      <c r="K105" s="2" t="s">
        <v>17</v>
      </c>
      <c r="L105" s="11"/>
    </row>
    <row r="106" spans="1:12">
      <c r="A106" s="2">
        <v>104</v>
      </c>
      <c r="B106" s="5" t="s">
        <v>222</v>
      </c>
      <c r="C106" s="5" t="s">
        <v>223</v>
      </c>
      <c r="D106" s="10">
        <v>65</v>
      </c>
      <c r="E106" s="10">
        <v>68</v>
      </c>
      <c r="F106" s="10">
        <v>97</v>
      </c>
      <c r="G106" s="10">
        <v>88</v>
      </c>
      <c r="H106" s="10">
        <v>318</v>
      </c>
      <c r="I106" s="12" t="s">
        <v>15</v>
      </c>
      <c r="J106" s="2" t="s">
        <v>16</v>
      </c>
      <c r="K106" s="2" t="s">
        <v>17</v>
      </c>
      <c r="L106" s="11"/>
    </row>
    <row r="107" spans="1:12">
      <c r="A107" s="2">
        <v>105</v>
      </c>
      <c r="B107" s="5" t="s">
        <v>224</v>
      </c>
      <c r="C107" s="5" t="s">
        <v>225</v>
      </c>
      <c r="D107" s="10">
        <v>64</v>
      </c>
      <c r="E107" s="10">
        <v>55</v>
      </c>
      <c r="F107" s="10">
        <v>96</v>
      </c>
      <c r="G107" s="10">
        <v>102</v>
      </c>
      <c r="H107" s="10">
        <v>317</v>
      </c>
      <c r="I107" s="12" t="s">
        <v>15</v>
      </c>
      <c r="J107" s="2" t="s">
        <v>16</v>
      </c>
      <c r="K107" s="2" t="s">
        <v>17</v>
      </c>
      <c r="L107" s="11"/>
    </row>
    <row r="108" spans="1:12">
      <c r="A108" s="2">
        <v>106</v>
      </c>
      <c r="B108" s="5" t="s">
        <v>226</v>
      </c>
      <c r="C108" s="5" t="s">
        <v>227</v>
      </c>
      <c r="D108" s="10">
        <v>69</v>
      </c>
      <c r="E108" s="10">
        <v>74</v>
      </c>
      <c r="F108" s="10">
        <v>91</v>
      </c>
      <c r="G108" s="10">
        <v>82</v>
      </c>
      <c r="H108" s="10">
        <v>316</v>
      </c>
      <c r="I108" s="12" t="s">
        <v>15</v>
      </c>
      <c r="J108" s="2" t="s">
        <v>16</v>
      </c>
      <c r="K108" s="2" t="s">
        <v>17</v>
      </c>
      <c r="L108" s="11"/>
    </row>
    <row r="109" spans="1:12">
      <c r="A109" s="2">
        <v>107</v>
      </c>
      <c r="B109" s="5" t="s">
        <v>228</v>
      </c>
      <c r="C109" s="5" t="s">
        <v>229</v>
      </c>
      <c r="D109" s="10">
        <v>68</v>
      </c>
      <c r="E109" s="10">
        <v>68</v>
      </c>
      <c r="F109" s="10">
        <v>89</v>
      </c>
      <c r="G109" s="10">
        <v>91</v>
      </c>
      <c r="H109" s="10">
        <v>316</v>
      </c>
      <c r="I109" s="12" t="s">
        <v>15</v>
      </c>
      <c r="J109" s="2" t="s">
        <v>16</v>
      </c>
      <c r="K109" s="2" t="s">
        <v>17</v>
      </c>
      <c r="L109" s="11"/>
    </row>
    <row r="110" spans="1:12">
      <c r="A110" s="2">
        <v>108</v>
      </c>
      <c r="B110" s="5" t="s">
        <v>230</v>
      </c>
      <c r="C110" s="5" t="s">
        <v>231</v>
      </c>
      <c r="D110" s="10">
        <v>68</v>
      </c>
      <c r="E110" s="10">
        <v>58</v>
      </c>
      <c r="F110" s="10">
        <v>83</v>
      </c>
      <c r="G110" s="10">
        <v>106</v>
      </c>
      <c r="H110" s="10">
        <v>315</v>
      </c>
      <c r="I110" s="12" t="s">
        <v>15</v>
      </c>
      <c r="J110" s="2" t="s">
        <v>16</v>
      </c>
      <c r="K110" s="2" t="s">
        <v>17</v>
      </c>
      <c r="L110" s="11"/>
    </row>
    <row r="111" spans="1:12">
      <c r="A111" s="2">
        <v>109</v>
      </c>
      <c r="B111" s="5" t="s">
        <v>232</v>
      </c>
      <c r="C111" s="5" t="s">
        <v>233</v>
      </c>
      <c r="D111" s="10">
        <v>75</v>
      </c>
      <c r="E111" s="10">
        <v>55</v>
      </c>
      <c r="F111" s="10">
        <v>86</v>
      </c>
      <c r="G111" s="10">
        <v>97</v>
      </c>
      <c r="H111" s="10">
        <v>313</v>
      </c>
      <c r="I111" s="12" t="s">
        <v>15</v>
      </c>
      <c r="J111" s="2" t="s">
        <v>16</v>
      </c>
      <c r="K111" s="2" t="s">
        <v>17</v>
      </c>
      <c r="L111" s="11"/>
    </row>
    <row r="112" spans="1:12">
      <c r="A112" s="2">
        <v>110</v>
      </c>
      <c r="B112" s="5" t="s">
        <v>234</v>
      </c>
      <c r="C112" s="5" t="s">
        <v>235</v>
      </c>
      <c r="D112" s="10">
        <v>62</v>
      </c>
      <c r="E112" s="10">
        <v>38</v>
      </c>
      <c r="F112" s="10">
        <v>100</v>
      </c>
      <c r="G112" s="10">
        <v>112</v>
      </c>
      <c r="H112" s="10">
        <v>312</v>
      </c>
      <c r="I112" s="12" t="s">
        <v>15</v>
      </c>
      <c r="J112" s="2" t="s">
        <v>16</v>
      </c>
      <c r="K112" s="2" t="s">
        <v>17</v>
      </c>
      <c r="L112" s="11"/>
    </row>
    <row r="113" spans="1:12">
      <c r="A113" s="2">
        <v>111</v>
      </c>
      <c r="B113" s="5" t="s">
        <v>236</v>
      </c>
      <c r="C113" s="5" t="s">
        <v>237</v>
      </c>
      <c r="D113" s="10">
        <v>60</v>
      </c>
      <c r="E113" s="10">
        <v>62</v>
      </c>
      <c r="F113" s="10">
        <v>83</v>
      </c>
      <c r="G113" s="10">
        <v>107</v>
      </c>
      <c r="H113" s="10">
        <v>312</v>
      </c>
      <c r="I113" s="12" t="s">
        <v>15</v>
      </c>
      <c r="J113" s="2" t="s">
        <v>16</v>
      </c>
      <c r="K113" s="2" t="s">
        <v>17</v>
      </c>
      <c r="L113" s="11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workbookViewId="0">
      <selection activeCell="A3" sqref="A3"/>
    </sheetView>
  </sheetViews>
  <sheetFormatPr defaultColWidth="9" defaultRowHeight="13.5"/>
  <cols>
    <col min="1" max="1" width="9" style="1"/>
    <col min="2" max="2" width="17" style="1" customWidth="1"/>
    <col min="3" max="11" width="9" style="1"/>
    <col min="12" max="12" width="17.5" style="1" customWidth="1"/>
    <col min="13" max="16384" width="9" style="1"/>
  </cols>
  <sheetData>
    <row r="1" spans="1:12">
      <c r="A1" s="2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7" t="s">
        <v>12</v>
      </c>
    </row>
    <row r="3" spans="1:12">
      <c r="A3" s="2">
        <v>1</v>
      </c>
      <c r="B3" s="5" t="s">
        <v>239</v>
      </c>
      <c r="C3" s="5" t="str">
        <f>VLOOKUP($B3,[1]农区非全复试名单!$G:$Z,2,0)</f>
        <v>林文艳</v>
      </c>
      <c r="D3" s="5">
        <f>VLOOKUP($B3,[1]农区非全复试名单!$G:$Z,8,0)</f>
        <v>62</v>
      </c>
      <c r="E3" s="5">
        <f>VLOOKUP($B3,[1]农区非全复试名单!$G:$Z,11,0)</f>
        <v>71</v>
      </c>
      <c r="F3" s="5">
        <f>VLOOKUP($B3,[1]农区非全复试名单!$G:$Z,14,0)</f>
        <v>117</v>
      </c>
      <c r="G3" s="5">
        <f>VLOOKUP($B3,[1]农区非全复试名单!$G:$Z,17,0)</f>
        <v>120</v>
      </c>
      <c r="H3" s="5">
        <f>VLOOKUP($B3,[1]农区非全复试名单!$G:$Z,18,0)</f>
        <v>370</v>
      </c>
      <c r="I3" s="12" t="s">
        <v>15</v>
      </c>
      <c r="J3" s="2" t="s">
        <v>16</v>
      </c>
      <c r="K3" s="2" t="s">
        <v>17</v>
      </c>
      <c r="L3" s="7"/>
    </row>
    <row r="4" spans="1:12">
      <c r="A4" s="2">
        <v>2</v>
      </c>
      <c r="B4" s="5" t="s">
        <v>240</v>
      </c>
      <c r="C4" s="5" t="str">
        <f>VLOOKUP($B4,[1]农区非全复试名单!$G:$Z,2,0)</f>
        <v>刘燕飞</v>
      </c>
      <c r="D4" s="5">
        <f>VLOOKUP($B4,[1]农区非全复试名单!$G:$Z,8,0)</f>
        <v>60</v>
      </c>
      <c r="E4" s="5">
        <f>VLOOKUP($B4,[1]农区非全复试名单!$G:$Z,11,0)</f>
        <v>76</v>
      </c>
      <c r="F4" s="5">
        <f>VLOOKUP($B4,[1]农区非全复试名单!$G:$Z,14,0)</f>
        <v>107</v>
      </c>
      <c r="G4" s="5">
        <f>VLOOKUP($B4,[1]农区非全复试名单!$G:$Z,17,0)</f>
        <v>113</v>
      </c>
      <c r="H4" s="5">
        <f>VLOOKUP($B4,[1]农区非全复试名单!$G:$Z,18,0)</f>
        <v>356</v>
      </c>
      <c r="I4" s="12" t="s">
        <v>15</v>
      </c>
      <c r="J4" s="2" t="s">
        <v>16</v>
      </c>
      <c r="K4" s="2" t="s">
        <v>17</v>
      </c>
      <c r="L4" s="7"/>
    </row>
    <row r="5" spans="1:12">
      <c r="A5" s="2">
        <v>3</v>
      </c>
      <c r="B5" s="5" t="s">
        <v>241</v>
      </c>
      <c r="C5" s="5" t="str">
        <f>VLOOKUP($B5,[1]农区非全复试名单!$G:$Z,2,0)</f>
        <v>李芷瑶</v>
      </c>
      <c r="D5" s="5">
        <f>VLOOKUP($B5,[1]农区非全复试名单!$G:$Z,8,0)</f>
        <v>70</v>
      </c>
      <c r="E5" s="5">
        <f>VLOOKUP($B5,[1]农区非全复试名单!$G:$Z,11,0)</f>
        <v>64</v>
      </c>
      <c r="F5" s="5">
        <f>VLOOKUP($B5,[1]农区非全复试名单!$G:$Z,14,0)</f>
        <v>105</v>
      </c>
      <c r="G5" s="5">
        <f>VLOOKUP($B5,[1]农区非全复试名单!$G:$Z,17,0)</f>
        <v>114</v>
      </c>
      <c r="H5" s="5">
        <f>VLOOKUP($B5,[1]农区非全复试名单!$G:$Z,18,0)</f>
        <v>353</v>
      </c>
      <c r="I5" s="12" t="s">
        <v>15</v>
      </c>
      <c r="J5" s="2" t="s">
        <v>16</v>
      </c>
      <c r="K5" s="2" t="s">
        <v>17</v>
      </c>
      <c r="L5" s="7"/>
    </row>
    <row r="6" spans="1:12">
      <c r="A6" s="2">
        <v>4</v>
      </c>
      <c r="B6" s="5" t="s">
        <v>242</v>
      </c>
      <c r="C6" s="5" t="str">
        <f>VLOOKUP($B6,[1]农区非全复试名单!$G:$Z,2,0)</f>
        <v>朱玲君</v>
      </c>
      <c r="D6" s="5">
        <f>VLOOKUP($B6,[1]农区非全复试名单!$G:$Z,8,0)</f>
        <v>64</v>
      </c>
      <c r="E6" s="5">
        <f>VLOOKUP($B6,[1]农区非全复试名单!$G:$Z,11,0)</f>
        <v>59</v>
      </c>
      <c r="F6" s="5">
        <f>VLOOKUP($B6,[1]农区非全复试名单!$G:$Z,14,0)</f>
        <v>102</v>
      </c>
      <c r="G6" s="5">
        <f>VLOOKUP($B6,[1]农区非全复试名单!$G:$Z,17,0)</f>
        <v>127</v>
      </c>
      <c r="H6" s="5">
        <f>VLOOKUP($B6,[1]农区非全复试名单!$G:$Z,18,0)</f>
        <v>352</v>
      </c>
      <c r="I6" s="12" t="s">
        <v>15</v>
      </c>
      <c r="J6" s="2" t="s">
        <v>16</v>
      </c>
      <c r="K6" s="2" t="s">
        <v>17</v>
      </c>
      <c r="L6" s="7"/>
    </row>
    <row r="7" spans="1:12">
      <c r="A7" s="2">
        <v>5</v>
      </c>
      <c r="B7" s="5" t="s">
        <v>243</v>
      </c>
      <c r="C7" s="5" t="str">
        <f>VLOOKUP($B7,[1]农区非全复试名单!$G:$Z,2,0)</f>
        <v>吴雪兰</v>
      </c>
      <c r="D7" s="5">
        <f>VLOOKUP($B7,[1]农区非全复试名单!$G:$Z,8,0)</f>
        <v>64</v>
      </c>
      <c r="E7" s="5">
        <f>VLOOKUP($B7,[1]农区非全复试名单!$G:$Z,11,0)</f>
        <v>74</v>
      </c>
      <c r="F7" s="5">
        <f>VLOOKUP($B7,[1]农区非全复试名单!$G:$Z,14,0)</f>
        <v>105</v>
      </c>
      <c r="G7" s="5">
        <f>VLOOKUP($B7,[1]农区非全复试名单!$G:$Z,17,0)</f>
        <v>107</v>
      </c>
      <c r="H7" s="5">
        <f>VLOOKUP($B7,[1]农区非全复试名单!$G:$Z,18,0)</f>
        <v>350</v>
      </c>
      <c r="I7" s="12" t="s">
        <v>15</v>
      </c>
      <c r="J7" s="2" t="s">
        <v>16</v>
      </c>
      <c r="K7" s="2" t="s">
        <v>17</v>
      </c>
      <c r="L7" s="7"/>
    </row>
    <row r="8" spans="1:12">
      <c r="A8" s="2">
        <v>6</v>
      </c>
      <c r="B8" s="5" t="s">
        <v>244</v>
      </c>
      <c r="C8" s="5" t="str">
        <f>VLOOKUP($B8,[1]农区非全复试名单!$G:$Z,2,0)</f>
        <v>杨镇嵘</v>
      </c>
      <c r="D8" s="5">
        <f>VLOOKUP($B8,[1]农区非全复试名单!$G:$Z,8,0)</f>
        <v>73</v>
      </c>
      <c r="E8" s="5">
        <f>VLOOKUP($B8,[1]农区非全复试名单!$G:$Z,11,0)</f>
        <v>74</v>
      </c>
      <c r="F8" s="5">
        <f>VLOOKUP($B8,[1]农区非全复试名单!$G:$Z,14,0)</f>
        <v>88</v>
      </c>
      <c r="G8" s="5">
        <f>VLOOKUP($B8,[1]农区非全复试名单!$G:$Z,17,0)</f>
        <v>104</v>
      </c>
      <c r="H8" s="5">
        <f>VLOOKUP($B8,[1]农区非全复试名单!$G:$Z,18,0)</f>
        <v>339</v>
      </c>
      <c r="I8" s="12" t="s">
        <v>15</v>
      </c>
      <c r="J8" s="2" t="s">
        <v>16</v>
      </c>
      <c r="K8" s="2" t="s">
        <v>17</v>
      </c>
      <c r="L8" s="7"/>
    </row>
    <row r="9" spans="1:12">
      <c r="A9" s="2">
        <v>7</v>
      </c>
      <c r="B9" s="5" t="s">
        <v>245</v>
      </c>
      <c r="C9" s="5" t="str">
        <f>VLOOKUP($B9,[1]农区非全复试名单!$G:$Z,2,0)</f>
        <v>程凯鑫</v>
      </c>
      <c r="D9" s="5">
        <f>VLOOKUP($B9,[1]农区非全复试名单!$G:$Z,8,0)</f>
        <v>64</v>
      </c>
      <c r="E9" s="5">
        <f>VLOOKUP($B9,[1]农区非全复试名单!$G:$Z,11,0)</f>
        <v>73</v>
      </c>
      <c r="F9" s="5">
        <f>VLOOKUP($B9,[1]农区非全复试名单!$G:$Z,14,0)</f>
        <v>84</v>
      </c>
      <c r="G9" s="5">
        <f>VLOOKUP($B9,[1]农区非全复试名单!$G:$Z,17,0)</f>
        <v>116</v>
      </c>
      <c r="H9" s="5">
        <f>VLOOKUP($B9,[1]农区非全复试名单!$G:$Z,18,0)</f>
        <v>337</v>
      </c>
      <c r="I9" s="12" t="s">
        <v>15</v>
      </c>
      <c r="J9" s="2" t="s">
        <v>16</v>
      </c>
      <c r="K9" s="2" t="s">
        <v>17</v>
      </c>
      <c r="L9" s="7"/>
    </row>
    <row r="10" spans="1:12">
      <c r="A10" s="2">
        <v>8</v>
      </c>
      <c r="B10" s="5" t="s">
        <v>246</v>
      </c>
      <c r="C10" s="5" t="str">
        <f>VLOOKUP($B10,[1]农区非全复试名单!$G:$Z,2,0)</f>
        <v>王颖</v>
      </c>
      <c r="D10" s="5">
        <f>VLOOKUP($B10,[1]农区非全复试名单!$G:$Z,8,0)</f>
        <v>65</v>
      </c>
      <c r="E10" s="5">
        <f>VLOOKUP($B10,[1]农区非全复试名单!$G:$Z,11,0)</f>
        <v>77</v>
      </c>
      <c r="F10" s="5">
        <f>VLOOKUP($B10,[1]农区非全复试名单!$G:$Z,14,0)</f>
        <v>98</v>
      </c>
      <c r="G10" s="5">
        <f>VLOOKUP($B10,[1]农区非全复试名单!$G:$Z,17,0)</f>
        <v>95</v>
      </c>
      <c r="H10" s="5">
        <f>VLOOKUP($B10,[1]农区非全复试名单!$G:$Z,18,0)</f>
        <v>335</v>
      </c>
      <c r="I10" s="12" t="s">
        <v>15</v>
      </c>
      <c r="J10" s="2" t="s">
        <v>16</v>
      </c>
      <c r="K10" s="2" t="s">
        <v>17</v>
      </c>
      <c r="L10" s="7"/>
    </row>
    <row r="11" spans="1:12">
      <c r="A11" s="2">
        <v>9</v>
      </c>
      <c r="B11" s="5" t="s">
        <v>247</v>
      </c>
      <c r="C11" s="5" t="str">
        <f>VLOOKUP($B11,[1]农区非全复试名单!$G:$Z,2,0)</f>
        <v>林宇涛</v>
      </c>
      <c r="D11" s="5">
        <f>VLOOKUP($B11,[1]农区非全复试名单!$G:$Z,8,0)</f>
        <v>66</v>
      </c>
      <c r="E11" s="5">
        <f>VLOOKUP($B11,[1]农区非全复试名单!$G:$Z,11,0)</f>
        <v>53</v>
      </c>
      <c r="F11" s="5">
        <f>VLOOKUP($B11,[1]农区非全复试名单!$G:$Z,14,0)</f>
        <v>101</v>
      </c>
      <c r="G11" s="5">
        <f>VLOOKUP($B11,[1]农区非全复试名单!$G:$Z,17,0)</f>
        <v>113</v>
      </c>
      <c r="H11" s="5">
        <f>VLOOKUP($B11,[1]农区非全复试名单!$G:$Z,18,0)</f>
        <v>333</v>
      </c>
      <c r="I11" s="12" t="s">
        <v>15</v>
      </c>
      <c r="J11" s="2" t="s">
        <v>16</v>
      </c>
      <c r="K11" s="2" t="s">
        <v>17</v>
      </c>
      <c r="L11" s="7"/>
    </row>
    <row r="12" spans="1:12">
      <c r="A12" s="2">
        <v>10</v>
      </c>
      <c r="B12" s="5" t="s">
        <v>248</v>
      </c>
      <c r="C12" s="5" t="str">
        <f>VLOOKUP($B12,[1]农区非全复试名单!$G:$Z,2,0)</f>
        <v>郑穗婷</v>
      </c>
      <c r="D12" s="5">
        <f>VLOOKUP($B12,[1]农区非全复试名单!$G:$Z,8,0)</f>
        <v>65</v>
      </c>
      <c r="E12" s="5">
        <f>VLOOKUP($B12,[1]农区非全复试名单!$G:$Z,11,0)</f>
        <v>53</v>
      </c>
      <c r="F12" s="5">
        <f>VLOOKUP($B12,[1]农区非全复试名单!$G:$Z,14,0)</f>
        <v>109</v>
      </c>
      <c r="G12" s="5">
        <f>VLOOKUP($B12,[1]农区非全复试名单!$G:$Z,17,0)</f>
        <v>106</v>
      </c>
      <c r="H12" s="5">
        <f>VLOOKUP($B12,[1]农区非全复试名单!$G:$Z,18,0)</f>
        <v>333</v>
      </c>
      <c r="I12" s="12" t="s">
        <v>15</v>
      </c>
      <c r="J12" s="2" t="s">
        <v>16</v>
      </c>
      <c r="K12" s="2" t="s">
        <v>17</v>
      </c>
      <c r="L12" s="7"/>
    </row>
    <row r="13" spans="1:12">
      <c r="A13" s="2">
        <v>11</v>
      </c>
      <c r="B13" s="5" t="s">
        <v>249</v>
      </c>
      <c r="C13" s="5" t="str">
        <f>VLOOKUP($B13,[1]农区非全复试名单!$G:$Z,2,0)</f>
        <v>李薇</v>
      </c>
      <c r="D13" s="5">
        <f>VLOOKUP($B13,[1]农区非全复试名单!$G:$Z,8,0)</f>
        <v>71</v>
      </c>
      <c r="E13" s="5">
        <f>VLOOKUP($B13,[1]农区非全复试名单!$G:$Z,11,0)</f>
        <v>75</v>
      </c>
      <c r="F13" s="5">
        <f>VLOOKUP($B13,[1]农区非全复试名单!$G:$Z,14,0)</f>
        <v>81</v>
      </c>
      <c r="G13" s="5">
        <f>VLOOKUP($B13,[1]农区非全复试名单!$G:$Z,17,0)</f>
        <v>105</v>
      </c>
      <c r="H13" s="5">
        <f>VLOOKUP($B13,[1]农区非全复试名单!$G:$Z,18,0)</f>
        <v>332</v>
      </c>
      <c r="I13" s="12" t="s">
        <v>15</v>
      </c>
      <c r="J13" s="2" t="s">
        <v>16</v>
      </c>
      <c r="K13" s="2" t="s">
        <v>17</v>
      </c>
      <c r="L13" s="7"/>
    </row>
    <row r="14" spans="1:12">
      <c r="A14" s="2">
        <v>12</v>
      </c>
      <c r="B14" s="5" t="s">
        <v>250</v>
      </c>
      <c r="C14" s="5" t="str">
        <f>VLOOKUP($B14,[1]农区非全复试名单!$G:$Z,2,0)</f>
        <v>陈泰情</v>
      </c>
      <c r="D14" s="5">
        <f>VLOOKUP($B14,[1]农区非全复试名单!$G:$Z,8,0)</f>
        <v>71</v>
      </c>
      <c r="E14" s="5">
        <f>VLOOKUP($B14,[1]农区非全复试名单!$G:$Z,11,0)</f>
        <v>51</v>
      </c>
      <c r="F14" s="5">
        <f>VLOOKUP($B14,[1]农区非全复试名单!$G:$Z,14,0)</f>
        <v>105</v>
      </c>
      <c r="G14" s="5">
        <f>VLOOKUP($B14,[1]农区非全复试名单!$G:$Z,17,0)</f>
        <v>105</v>
      </c>
      <c r="H14" s="5">
        <f>VLOOKUP($B14,[1]农区非全复试名单!$G:$Z,18,0)</f>
        <v>332</v>
      </c>
      <c r="I14" s="12" t="s">
        <v>15</v>
      </c>
      <c r="J14" s="2" t="s">
        <v>16</v>
      </c>
      <c r="K14" s="2" t="s">
        <v>17</v>
      </c>
      <c r="L14" s="7"/>
    </row>
    <row r="15" spans="1:12">
      <c r="A15" s="2">
        <v>13</v>
      </c>
      <c r="B15" s="5" t="s">
        <v>251</v>
      </c>
      <c r="C15" s="5" t="str">
        <f>VLOOKUP($B15,[1]农区非全复试名单!$G:$Z,2,0)</f>
        <v>詹巧霞</v>
      </c>
      <c r="D15" s="5">
        <f>VLOOKUP($B15,[1]农区非全复试名单!$G:$Z,8,0)</f>
        <v>64</v>
      </c>
      <c r="E15" s="5">
        <f>VLOOKUP($B15,[1]农区非全复试名单!$G:$Z,11,0)</f>
        <v>56</v>
      </c>
      <c r="F15" s="5">
        <f>VLOOKUP($B15,[1]农区非全复试名单!$G:$Z,14,0)</f>
        <v>90</v>
      </c>
      <c r="G15" s="5">
        <f>VLOOKUP($B15,[1]农区非全复试名单!$G:$Z,17,0)</f>
        <v>113</v>
      </c>
      <c r="H15" s="5">
        <f>VLOOKUP($B15,[1]农区非全复试名单!$G:$Z,18,0)</f>
        <v>323</v>
      </c>
      <c r="I15" s="12" t="s">
        <v>15</v>
      </c>
      <c r="J15" s="2" t="s">
        <v>16</v>
      </c>
      <c r="K15" s="2" t="s">
        <v>17</v>
      </c>
      <c r="L15" s="7"/>
    </row>
    <row r="16" spans="1:12">
      <c r="A16" s="2">
        <v>14</v>
      </c>
      <c r="B16" s="5" t="s">
        <v>252</v>
      </c>
      <c r="C16" s="5" t="str">
        <f>VLOOKUP($B16,[1]农区非全复试名单!$G:$Z,2,0)</f>
        <v>孔凡鲁</v>
      </c>
      <c r="D16" s="5">
        <f>VLOOKUP($B16,[1]农区非全复试名单!$G:$Z,8,0)</f>
        <v>65</v>
      </c>
      <c r="E16" s="5">
        <f>VLOOKUP($B16,[1]农区非全复试名单!$G:$Z,11,0)</f>
        <v>49</v>
      </c>
      <c r="F16" s="5">
        <f>VLOOKUP($B16,[1]农区非全复试名单!$G:$Z,14,0)</f>
        <v>100</v>
      </c>
      <c r="G16" s="5">
        <f>VLOOKUP($B16,[1]农区非全复试名单!$G:$Z,17,0)</f>
        <v>108</v>
      </c>
      <c r="H16" s="5">
        <f>VLOOKUP($B16,[1]农区非全复试名单!$G:$Z,18,0)</f>
        <v>322</v>
      </c>
      <c r="I16" s="12" t="s">
        <v>15</v>
      </c>
      <c r="J16" s="2" t="s">
        <v>16</v>
      </c>
      <c r="K16" s="2" t="s">
        <v>17</v>
      </c>
      <c r="L16" s="7"/>
    </row>
    <row r="17" spans="1:12">
      <c r="A17" s="2">
        <v>15</v>
      </c>
      <c r="B17" s="5" t="s">
        <v>253</v>
      </c>
      <c r="C17" s="5" t="str">
        <f>VLOOKUP($B17,[1]农区非全复试名单!$G:$Z,2,0)</f>
        <v>邹劼</v>
      </c>
      <c r="D17" s="5">
        <f>VLOOKUP($B17,[1]农区非全复试名单!$G:$Z,8,0)</f>
        <v>63</v>
      </c>
      <c r="E17" s="5">
        <f>VLOOKUP($B17,[1]农区非全复试名单!$G:$Z,11,0)</f>
        <v>44</v>
      </c>
      <c r="F17" s="5">
        <f>VLOOKUP($B17,[1]农区非全复试名单!$G:$Z,14,0)</f>
        <v>108</v>
      </c>
      <c r="G17" s="5">
        <f>VLOOKUP($B17,[1]农区非全复试名单!$G:$Z,17,0)</f>
        <v>106</v>
      </c>
      <c r="H17" s="5">
        <f>VLOOKUP($B17,[1]农区非全复试名单!$G:$Z,18,0)</f>
        <v>321</v>
      </c>
      <c r="I17" s="12" t="s">
        <v>15</v>
      </c>
      <c r="J17" s="2" t="s">
        <v>16</v>
      </c>
      <c r="K17" s="2" t="s">
        <v>17</v>
      </c>
      <c r="L17" s="7"/>
    </row>
    <row r="18" spans="1:12">
      <c r="A18" s="2">
        <v>16</v>
      </c>
      <c r="B18" s="5" t="s">
        <v>254</v>
      </c>
      <c r="C18" s="5" t="str">
        <f>VLOOKUP($B18,[1]农区非全复试名单!$G:$Z,2,0)</f>
        <v>王玉雪</v>
      </c>
      <c r="D18" s="5">
        <f>VLOOKUP($B18,[1]农区非全复试名单!$G:$Z,8,0)</f>
        <v>56</v>
      </c>
      <c r="E18" s="5">
        <f>VLOOKUP($B18,[1]农区非全复试名单!$G:$Z,11,0)</f>
        <v>58</v>
      </c>
      <c r="F18" s="5">
        <f>VLOOKUP($B18,[1]农区非全复试名单!$G:$Z,14,0)</f>
        <v>99</v>
      </c>
      <c r="G18" s="5">
        <f>VLOOKUP($B18,[1]农区非全复试名单!$G:$Z,17,0)</f>
        <v>106</v>
      </c>
      <c r="H18" s="5">
        <f>VLOOKUP($B18,[1]农区非全复试名单!$G:$Z,18,0)</f>
        <v>319</v>
      </c>
      <c r="I18" s="12" t="s">
        <v>15</v>
      </c>
      <c r="J18" s="2" t="s">
        <v>16</v>
      </c>
      <c r="K18" s="2" t="s">
        <v>17</v>
      </c>
      <c r="L18" s="7"/>
    </row>
    <row r="19" spans="1:12">
      <c r="A19" s="2">
        <v>17</v>
      </c>
      <c r="B19" s="5" t="s">
        <v>255</v>
      </c>
      <c r="C19" s="5" t="str">
        <f>VLOOKUP($B19,[1]农区非全复试名单!$G:$Z,2,0)</f>
        <v>武为</v>
      </c>
      <c r="D19" s="5">
        <f>VLOOKUP($B19,[1]农区非全复试名单!$G:$Z,8,0)</f>
        <v>64</v>
      </c>
      <c r="E19" s="5">
        <f>VLOOKUP($B19,[1]农区非全复试名单!$G:$Z,11,0)</f>
        <v>42</v>
      </c>
      <c r="F19" s="5">
        <f>VLOOKUP($B19,[1]农区非全复试名单!$G:$Z,14,0)</f>
        <v>106</v>
      </c>
      <c r="G19" s="5">
        <f>VLOOKUP($B19,[1]农区非全复试名单!$G:$Z,17,0)</f>
        <v>107</v>
      </c>
      <c r="H19" s="5">
        <f>VLOOKUP($B19,[1]农区非全复试名单!$G:$Z,18,0)</f>
        <v>319</v>
      </c>
      <c r="I19" s="12" t="s">
        <v>15</v>
      </c>
      <c r="J19" s="2" t="s">
        <v>16</v>
      </c>
      <c r="K19" s="2" t="s">
        <v>17</v>
      </c>
      <c r="L19" s="7"/>
    </row>
    <row r="20" spans="1:12">
      <c r="A20" s="2">
        <v>18</v>
      </c>
      <c r="B20" s="5" t="s">
        <v>256</v>
      </c>
      <c r="C20" s="5" t="str">
        <f>VLOOKUP($B20,[1]农区非全复试名单!$G:$Z,2,0)</f>
        <v>张爱萍</v>
      </c>
      <c r="D20" s="5">
        <f>VLOOKUP($B20,[1]农区非全复试名单!$G:$Z,8,0)</f>
        <v>68</v>
      </c>
      <c r="E20" s="5">
        <f>VLOOKUP($B20,[1]农区非全复试名单!$G:$Z,11,0)</f>
        <v>59</v>
      </c>
      <c r="F20" s="5">
        <f>VLOOKUP($B20,[1]农区非全复试名单!$G:$Z,14,0)</f>
        <v>72</v>
      </c>
      <c r="G20" s="5">
        <f>VLOOKUP($B20,[1]农区非全复试名单!$G:$Z,17,0)</f>
        <v>116</v>
      </c>
      <c r="H20" s="5">
        <f>VLOOKUP($B20,[1]农区非全复试名单!$G:$Z,18,0)</f>
        <v>315</v>
      </c>
      <c r="I20" s="12" t="s">
        <v>15</v>
      </c>
      <c r="J20" s="2" t="s">
        <v>16</v>
      </c>
      <c r="K20" s="2" t="s">
        <v>17</v>
      </c>
      <c r="L20" s="7"/>
    </row>
    <row r="21" spans="1:12">
      <c r="A21" s="2">
        <v>19</v>
      </c>
      <c r="B21" s="5" t="s">
        <v>257</v>
      </c>
      <c r="C21" s="5" t="str">
        <f>VLOOKUP($B21,[1]农区非全复试名单!$G:$Z,2,0)</f>
        <v>肖伟</v>
      </c>
      <c r="D21" s="5">
        <f>VLOOKUP($B21,[1]农区非全复试名单!$G:$Z,8,0)</f>
        <v>68</v>
      </c>
      <c r="E21" s="5">
        <f>VLOOKUP($B21,[1]农区非全复试名单!$G:$Z,11,0)</f>
        <v>50</v>
      </c>
      <c r="F21" s="5">
        <f>VLOOKUP($B21,[1]农区非全复试名单!$G:$Z,14,0)</f>
        <v>82</v>
      </c>
      <c r="G21" s="5">
        <f>VLOOKUP($B21,[1]农区非全复试名单!$G:$Z,17,0)</f>
        <v>115</v>
      </c>
      <c r="H21" s="5">
        <f>VLOOKUP($B21,[1]农区非全复试名单!$G:$Z,18,0)</f>
        <v>315</v>
      </c>
      <c r="I21" s="12" t="s">
        <v>15</v>
      </c>
      <c r="J21" s="2" t="s">
        <v>16</v>
      </c>
      <c r="K21" s="2" t="s">
        <v>17</v>
      </c>
      <c r="L21" s="7"/>
    </row>
    <row r="22" spans="1:12">
      <c r="A22" s="2">
        <v>20</v>
      </c>
      <c r="B22" s="5" t="s">
        <v>258</v>
      </c>
      <c r="C22" s="5" t="str">
        <f>VLOOKUP($B22,[1]农区非全复试名单!$G:$Z,2,0)</f>
        <v>熊宗清</v>
      </c>
      <c r="D22" s="5">
        <f>VLOOKUP($B22,[1]农区非全复试名单!$G:$Z,8,0)</f>
        <v>61</v>
      </c>
      <c r="E22" s="5">
        <f>VLOOKUP($B22,[1]农区非全复试名单!$G:$Z,11,0)</f>
        <v>49</v>
      </c>
      <c r="F22" s="5">
        <f>VLOOKUP($B22,[1]农区非全复试名单!$G:$Z,14,0)</f>
        <v>112</v>
      </c>
      <c r="G22" s="5">
        <f>VLOOKUP($B22,[1]农区非全复试名单!$G:$Z,17,0)</f>
        <v>93</v>
      </c>
      <c r="H22" s="5">
        <f>VLOOKUP($B22,[1]农区非全复试名单!$G:$Z,18,0)</f>
        <v>315</v>
      </c>
      <c r="I22" s="12" t="s">
        <v>15</v>
      </c>
      <c r="J22" s="2" t="s">
        <v>16</v>
      </c>
      <c r="K22" s="2" t="s">
        <v>17</v>
      </c>
      <c r="L22" s="7"/>
    </row>
    <row r="23" spans="1:12">
      <c r="A23" s="2">
        <v>21</v>
      </c>
      <c r="B23" s="5" t="s">
        <v>259</v>
      </c>
      <c r="C23" s="5" t="str">
        <f>VLOOKUP($B23,[1]农区非全复试名单!$G:$Z,2,0)</f>
        <v>陈莉萍</v>
      </c>
      <c r="D23" s="5">
        <f>VLOOKUP($B23,[1]农区非全复试名单!$G:$Z,8,0)</f>
        <v>68</v>
      </c>
      <c r="E23" s="5">
        <f>VLOOKUP($B23,[1]农区非全复试名单!$G:$Z,11,0)</f>
        <v>68</v>
      </c>
      <c r="F23" s="5">
        <f>VLOOKUP($B23,[1]农区非全复试名单!$G:$Z,14,0)</f>
        <v>84</v>
      </c>
      <c r="G23" s="5">
        <f>VLOOKUP($B23,[1]农区非全复试名单!$G:$Z,17,0)</f>
        <v>94</v>
      </c>
      <c r="H23" s="5">
        <f>VLOOKUP($B23,[1]农区非全复试名单!$G:$Z,18,0)</f>
        <v>314</v>
      </c>
      <c r="I23" s="12" t="s">
        <v>15</v>
      </c>
      <c r="J23" s="2" t="s">
        <v>16</v>
      </c>
      <c r="K23" s="2" t="s">
        <v>17</v>
      </c>
      <c r="L23" s="7"/>
    </row>
    <row r="24" spans="1:12">
      <c r="A24" s="2">
        <v>22</v>
      </c>
      <c r="B24" s="5" t="s">
        <v>260</v>
      </c>
      <c r="C24" s="5" t="str">
        <f>VLOOKUP($B24,[1]农区非全复试名单!$G:$Z,2,0)</f>
        <v>肖欣妮</v>
      </c>
      <c r="D24" s="5">
        <f>VLOOKUP($B24,[1]农区非全复试名单!$G:$Z,8,0)</f>
        <v>65</v>
      </c>
      <c r="E24" s="5">
        <f>VLOOKUP($B24,[1]农区非全复试名单!$G:$Z,11,0)</f>
        <v>54</v>
      </c>
      <c r="F24" s="5">
        <f>VLOOKUP($B24,[1]农区非全复试名单!$G:$Z,14,0)</f>
        <v>108</v>
      </c>
      <c r="G24" s="5">
        <f>VLOOKUP($B24,[1]农区非全复试名单!$G:$Z,17,0)</f>
        <v>87</v>
      </c>
      <c r="H24" s="5">
        <f>VLOOKUP($B24,[1]农区非全复试名单!$G:$Z,18,0)</f>
        <v>314</v>
      </c>
      <c r="I24" s="12" t="s">
        <v>15</v>
      </c>
      <c r="J24" s="2" t="s">
        <v>16</v>
      </c>
      <c r="K24" s="2" t="s">
        <v>17</v>
      </c>
      <c r="L24" s="7"/>
    </row>
    <row r="25" spans="1:12">
      <c r="A25" s="2">
        <v>23</v>
      </c>
      <c r="B25" s="6" t="s">
        <v>261</v>
      </c>
      <c r="C25" s="5" t="str">
        <f>VLOOKUP($B25,[1]农区非全复试名单!$G:$Z,2,0)</f>
        <v>柯华燕</v>
      </c>
      <c r="D25" s="5">
        <f>VLOOKUP($B25,[1]农区非全复试名单!$G:$Z,8,0)</f>
        <v>58</v>
      </c>
      <c r="E25" s="5">
        <f>VLOOKUP($B25,[1]农区非全复试名单!$G:$Z,11,0)</f>
        <v>53</v>
      </c>
      <c r="F25" s="5">
        <f>VLOOKUP($B25,[1]农区非全复试名单!$G:$Z,14,0)</f>
        <v>111</v>
      </c>
      <c r="G25" s="5">
        <f>VLOOKUP($B25,[1]农区非全复试名单!$G:$Z,17,0)</f>
        <v>92</v>
      </c>
      <c r="H25" s="5">
        <f>VLOOKUP($B25,[1]农区非全复试名单!$G:$Z,18,0)</f>
        <v>314</v>
      </c>
      <c r="I25" s="12" t="s">
        <v>15</v>
      </c>
      <c r="J25" s="2" t="s">
        <v>16</v>
      </c>
      <c r="K25" s="2" t="s">
        <v>17</v>
      </c>
      <c r="L25" s="7"/>
    </row>
    <row r="26" spans="1:12">
      <c r="A26" s="2">
        <v>24</v>
      </c>
      <c r="B26" s="5" t="s">
        <v>262</v>
      </c>
      <c r="C26" s="5" t="str">
        <f>VLOOKUP($B26,[1]农区非全复试名单!$G:$Z,2,0)</f>
        <v>胡佳美</v>
      </c>
      <c r="D26" s="5">
        <f>VLOOKUP($B26,[1]农区非全复试名单!$G:$Z,8,0)</f>
        <v>66</v>
      </c>
      <c r="E26" s="5">
        <f>VLOOKUP($B26,[1]农区非全复试名单!$G:$Z,11,0)</f>
        <v>80</v>
      </c>
      <c r="F26" s="5">
        <f>VLOOKUP($B26,[1]农区非全复试名单!$G:$Z,14,0)</f>
        <v>82</v>
      </c>
      <c r="G26" s="5">
        <f>VLOOKUP($B26,[1]农区非全复试名单!$G:$Z,17,0)</f>
        <v>85</v>
      </c>
      <c r="H26" s="5">
        <f>VLOOKUP($B26,[1]农区非全复试名单!$G:$Z,18,0)</f>
        <v>313</v>
      </c>
      <c r="I26" s="12" t="s">
        <v>15</v>
      </c>
      <c r="J26" s="2" t="s">
        <v>16</v>
      </c>
      <c r="K26" s="2" t="s">
        <v>17</v>
      </c>
      <c r="L26" s="7"/>
    </row>
    <row r="27" spans="1:12">
      <c r="A27" s="2">
        <v>25</v>
      </c>
      <c r="B27" s="5" t="s">
        <v>263</v>
      </c>
      <c r="C27" s="5" t="str">
        <f>VLOOKUP($B27,[1]农区非全复试名单!$G:$Z,2,0)</f>
        <v>刘学</v>
      </c>
      <c r="D27" s="5">
        <f>VLOOKUP($B27,[1]农区非全复试名单!$G:$Z,8,0)</f>
        <v>63</v>
      </c>
      <c r="E27" s="5">
        <f>VLOOKUP($B27,[1]农区非全复试名单!$G:$Z,11,0)</f>
        <v>41</v>
      </c>
      <c r="F27" s="5">
        <f>VLOOKUP($B27,[1]农区非全复试名单!$G:$Z,14,0)</f>
        <v>99</v>
      </c>
      <c r="G27" s="5">
        <f>VLOOKUP($B27,[1]农区非全复试名单!$G:$Z,17,0)</f>
        <v>106</v>
      </c>
      <c r="H27" s="5">
        <f>VLOOKUP($B27,[1]农区非全复试名单!$G:$Z,18,0)</f>
        <v>309</v>
      </c>
      <c r="I27" s="12" t="s">
        <v>15</v>
      </c>
      <c r="J27" s="2" t="s">
        <v>16</v>
      </c>
      <c r="K27" s="2" t="s">
        <v>17</v>
      </c>
      <c r="L27" s="7"/>
    </row>
    <row r="28" spans="1:12">
      <c r="A28" s="2">
        <v>26</v>
      </c>
      <c r="B28" s="5" t="s">
        <v>264</v>
      </c>
      <c r="C28" s="5" t="str">
        <f>VLOOKUP($B28,[1]农区非全复试名单!$G:$Z,2,0)</f>
        <v>周源东</v>
      </c>
      <c r="D28" s="5">
        <f>VLOOKUP($B28,[1]农区非全复试名单!$G:$Z,8,0)</f>
        <v>65</v>
      </c>
      <c r="E28" s="5">
        <f>VLOOKUP($B28,[1]农区非全复试名单!$G:$Z,11,0)</f>
        <v>59</v>
      </c>
      <c r="F28" s="5">
        <f>VLOOKUP($B28,[1]农区非全复试名单!$G:$Z,14,0)</f>
        <v>82</v>
      </c>
      <c r="G28" s="5">
        <f>VLOOKUP($B28,[1]农区非全复试名单!$G:$Z,17,0)</f>
        <v>103</v>
      </c>
      <c r="H28" s="5">
        <f>VLOOKUP($B28,[1]农区非全复试名单!$G:$Z,18,0)</f>
        <v>309</v>
      </c>
      <c r="I28" s="12" t="s">
        <v>15</v>
      </c>
      <c r="J28" s="2" t="s">
        <v>16</v>
      </c>
      <c r="K28" s="2" t="s">
        <v>17</v>
      </c>
      <c r="L28" s="7"/>
    </row>
    <row r="29" spans="1:12">
      <c r="A29" s="2">
        <v>27</v>
      </c>
      <c r="B29" s="5" t="s">
        <v>265</v>
      </c>
      <c r="C29" s="5" t="str">
        <f>VLOOKUP($B29,[1]农区非全复试名单!$G:$Z,2,0)</f>
        <v>王森焱</v>
      </c>
      <c r="D29" s="5">
        <f>VLOOKUP($B29,[1]农区非全复试名单!$G:$Z,8,0)</f>
        <v>63</v>
      </c>
      <c r="E29" s="5">
        <f>VLOOKUP($B29,[1]农区非全复试名单!$G:$Z,11,0)</f>
        <v>61</v>
      </c>
      <c r="F29" s="5">
        <f>VLOOKUP($B29,[1]农区非全复试名单!$G:$Z,14,0)</f>
        <v>94</v>
      </c>
      <c r="G29" s="5">
        <f>VLOOKUP($B29,[1]农区非全复试名单!$G:$Z,17,0)</f>
        <v>89</v>
      </c>
      <c r="H29" s="5">
        <f>VLOOKUP($B29,[1]农区非全复试名单!$G:$Z,18,0)</f>
        <v>307</v>
      </c>
      <c r="I29" s="12" t="s">
        <v>15</v>
      </c>
      <c r="J29" s="2" t="s">
        <v>16</v>
      </c>
      <c r="K29" s="2" t="s">
        <v>17</v>
      </c>
      <c r="L29" s="7"/>
    </row>
    <row r="30" spans="1:12">
      <c r="A30" s="2">
        <v>28</v>
      </c>
      <c r="B30" s="5" t="s">
        <v>266</v>
      </c>
      <c r="C30" s="5" t="str">
        <f>VLOOKUP($B30,[1]农区非全复试名单!$G:$Z,2,0)</f>
        <v>李珍珍</v>
      </c>
      <c r="D30" s="5">
        <f>VLOOKUP($B30,[1]农区非全复试名单!$G:$Z,8,0)</f>
        <v>58</v>
      </c>
      <c r="E30" s="5">
        <f>VLOOKUP($B30,[1]农区非全复试名单!$G:$Z,11,0)</f>
        <v>62</v>
      </c>
      <c r="F30" s="5">
        <f>VLOOKUP($B30,[1]农区非全复试名单!$G:$Z,14,0)</f>
        <v>89</v>
      </c>
      <c r="G30" s="5">
        <f>VLOOKUP($B30,[1]农区非全复试名单!$G:$Z,17,0)</f>
        <v>98</v>
      </c>
      <c r="H30" s="5">
        <f>VLOOKUP($B30,[1]农区非全复试名单!$G:$Z,18,0)</f>
        <v>307</v>
      </c>
      <c r="I30" s="12" t="s">
        <v>15</v>
      </c>
      <c r="J30" s="2" t="s">
        <v>16</v>
      </c>
      <c r="K30" s="2" t="s">
        <v>17</v>
      </c>
      <c r="L30" s="7"/>
    </row>
    <row r="31" spans="1:12">
      <c r="A31" s="2">
        <v>29</v>
      </c>
      <c r="B31" s="5" t="s">
        <v>267</v>
      </c>
      <c r="C31" s="5" t="str">
        <f>VLOOKUP($B31,[1]农区非全复试名单!$G:$Z,2,0)</f>
        <v>蔡金钗</v>
      </c>
      <c r="D31" s="5">
        <f>VLOOKUP($B31,[1]农区非全复试名单!$G:$Z,8,0)</f>
        <v>68</v>
      </c>
      <c r="E31" s="5">
        <f>VLOOKUP($B31,[1]农区非全复试名单!$G:$Z,11,0)</f>
        <v>38</v>
      </c>
      <c r="F31" s="5">
        <f>VLOOKUP($B31,[1]农区非全复试名单!$G:$Z,14,0)</f>
        <v>91</v>
      </c>
      <c r="G31" s="5">
        <f>VLOOKUP($B31,[1]农区非全复试名单!$G:$Z,17,0)</f>
        <v>108</v>
      </c>
      <c r="H31" s="5">
        <f>VLOOKUP($B31,[1]农区非全复试名单!$G:$Z,18,0)</f>
        <v>305</v>
      </c>
      <c r="I31" s="12" t="s">
        <v>15</v>
      </c>
      <c r="J31" s="2" t="s">
        <v>16</v>
      </c>
      <c r="K31" s="2" t="s">
        <v>17</v>
      </c>
      <c r="L31" s="7"/>
    </row>
    <row r="32" spans="1:12">
      <c r="A32" s="2">
        <v>30</v>
      </c>
      <c r="B32" s="5" t="s">
        <v>268</v>
      </c>
      <c r="C32" s="5" t="str">
        <f>VLOOKUP($B32,[1]农区非全复试名单!$G:$Z,2,0)</f>
        <v>黄糈林</v>
      </c>
      <c r="D32" s="5">
        <f>VLOOKUP($B32,[1]农区非全复试名单!$G:$Z,8,0)</f>
        <v>66</v>
      </c>
      <c r="E32" s="5">
        <f>VLOOKUP($B32,[1]农区非全复试名单!$G:$Z,11,0)</f>
        <v>41</v>
      </c>
      <c r="F32" s="5">
        <f>VLOOKUP($B32,[1]农区非全复试名单!$G:$Z,14,0)</f>
        <v>92</v>
      </c>
      <c r="G32" s="5">
        <f>VLOOKUP($B32,[1]农区非全复试名单!$G:$Z,17,0)</f>
        <v>105</v>
      </c>
      <c r="H32" s="5">
        <f>VLOOKUP($B32,[1]农区非全复试名单!$G:$Z,18,0)</f>
        <v>304</v>
      </c>
      <c r="I32" s="12" t="s">
        <v>15</v>
      </c>
      <c r="J32" s="2" t="s">
        <v>16</v>
      </c>
      <c r="K32" s="2" t="s">
        <v>17</v>
      </c>
      <c r="L32" s="7"/>
    </row>
    <row r="33" spans="1:12">
      <c r="A33" s="2">
        <v>31</v>
      </c>
      <c r="B33" s="5" t="s">
        <v>269</v>
      </c>
      <c r="C33" s="5" t="str">
        <f>VLOOKUP($B33,[1]农区非全复试名单!$G:$Z,2,0)</f>
        <v>张均宇</v>
      </c>
      <c r="D33" s="5">
        <f>VLOOKUP($B33,[1]农区非全复试名单!$G:$Z,8,0)</f>
        <v>54</v>
      </c>
      <c r="E33" s="5">
        <f>VLOOKUP($B33,[1]农区非全复试名单!$G:$Z,11,0)</f>
        <v>69</v>
      </c>
      <c r="F33" s="5">
        <f>VLOOKUP($B33,[1]农区非全复试名单!$G:$Z,14,0)</f>
        <v>89</v>
      </c>
      <c r="G33" s="5">
        <f>VLOOKUP($B33,[1]农区非全复试名单!$G:$Z,17,0)</f>
        <v>90</v>
      </c>
      <c r="H33" s="5">
        <f>VLOOKUP($B33,[1]农区非全复试名单!$G:$Z,18,0)</f>
        <v>302</v>
      </c>
      <c r="I33" s="12" t="s">
        <v>15</v>
      </c>
      <c r="J33" s="2" t="s">
        <v>16</v>
      </c>
      <c r="K33" s="2" t="s">
        <v>17</v>
      </c>
      <c r="L33" s="7"/>
    </row>
    <row r="34" spans="1:12">
      <c r="A34" s="2">
        <v>32</v>
      </c>
      <c r="B34" s="5" t="s">
        <v>270</v>
      </c>
      <c r="C34" s="5" t="str">
        <f>VLOOKUP($B34,[1]农区非全复试名单!$G:$Z,2,0)</f>
        <v>游璐</v>
      </c>
      <c r="D34" s="5">
        <f>VLOOKUP($B34,[1]农区非全复试名单!$G:$Z,8,0)</f>
        <v>68</v>
      </c>
      <c r="E34" s="5">
        <f>VLOOKUP($B34,[1]农区非全复试名单!$G:$Z,11,0)</f>
        <v>48</v>
      </c>
      <c r="F34" s="5">
        <f>VLOOKUP($B34,[1]农区非全复试名单!$G:$Z,14,0)</f>
        <v>95</v>
      </c>
      <c r="G34" s="5">
        <f>VLOOKUP($B34,[1]农区非全复试名单!$G:$Z,17,0)</f>
        <v>90</v>
      </c>
      <c r="H34" s="5">
        <f>VLOOKUP($B34,[1]农区非全复试名单!$G:$Z,18,0)</f>
        <v>301</v>
      </c>
      <c r="I34" s="12" t="s">
        <v>15</v>
      </c>
      <c r="J34" s="2" t="s">
        <v>16</v>
      </c>
      <c r="K34" s="2" t="s">
        <v>17</v>
      </c>
      <c r="L34" s="7"/>
    </row>
    <row r="35" spans="1:12">
      <c r="A35" s="2">
        <v>33</v>
      </c>
      <c r="B35" s="5" t="s">
        <v>271</v>
      </c>
      <c r="C35" s="5" t="str">
        <f>VLOOKUP($B35,[1]农区非全复试名单!$G:$Z,2,0)</f>
        <v>张炎洪</v>
      </c>
      <c r="D35" s="5">
        <f>VLOOKUP($B35,[1]农区非全复试名单!$G:$Z,8,0)</f>
        <v>63</v>
      </c>
      <c r="E35" s="5">
        <f>VLOOKUP($B35,[1]农区非全复试名单!$G:$Z,11,0)</f>
        <v>55</v>
      </c>
      <c r="F35" s="5">
        <f>VLOOKUP($B35,[1]农区非全复试名单!$G:$Z,14,0)</f>
        <v>77</v>
      </c>
      <c r="G35" s="5">
        <f>VLOOKUP($B35,[1]农区非全复试名单!$G:$Z,17,0)</f>
        <v>105</v>
      </c>
      <c r="H35" s="5">
        <f>VLOOKUP($B35,[1]农区非全复试名单!$G:$Z,18,0)</f>
        <v>300</v>
      </c>
      <c r="I35" s="12" t="s">
        <v>15</v>
      </c>
      <c r="J35" s="2" t="s">
        <v>16</v>
      </c>
      <c r="K35" s="2" t="s">
        <v>17</v>
      </c>
      <c r="L35" s="7"/>
    </row>
    <row r="36" spans="1:12">
      <c r="A36" s="2">
        <v>34</v>
      </c>
      <c r="B36" s="5" t="s">
        <v>272</v>
      </c>
      <c r="C36" s="5" t="str">
        <f>VLOOKUP($B36,[1]农区非全复试名单!$G:$Z,2,0)</f>
        <v>王隆栋</v>
      </c>
      <c r="D36" s="5">
        <f>VLOOKUP($B36,[1]农区非全复试名单!$G:$Z,8,0)</f>
        <v>67</v>
      </c>
      <c r="E36" s="5">
        <f>VLOOKUP($B36,[1]农区非全复试名单!$G:$Z,11,0)</f>
        <v>55</v>
      </c>
      <c r="F36" s="5">
        <f>VLOOKUP($B36,[1]农区非全复试名单!$G:$Z,14,0)</f>
        <v>94</v>
      </c>
      <c r="G36" s="5">
        <f>VLOOKUP($B36,[1]农区非全复试名单!$G:$Z,17,0)</f>
        <v>80</v>
      </c>
      <c r="H36" s="5">
        <f>VLOOKUP($B36,[1]农区非全复试名单!$G:$Z,18,0)</f>
        <v>296</v>
      </c>
      <c r="I36" s="12" t="s">
        <v>15</v>
      </c>
      <c r="J36" s="2" t="s">
        <v>16</v>
      </c>
      <c r="K36" s="2" t="s">
        <v>17</v>
      </c>
      <c r="L36" s="7"/>
    </row>
    <row r="37" spans="1:12">
      <c r="A37" s="2">
        <v>35</v>
      </c>
      <c r="B37" s="5" t="s">
        <v>273</v>
      </c>
      <c r="C37" s="5" t="str">
        <f>VLOOKUP($B37,[1]农区非全复试名单!$G:$Z,2,0)</f>
        <v>杨霞</v>
      </c>
      <c r="D37" s="5">
        <f>VLOOKUP($B37,[1]农区非全复试名单!$G:$Z,8,0)</f>
        <v>61</v>
      </c>
      <c r="E37" s="5">
        <f>VLOOKUP($B37,[1]农区非全复试名单!$G:$Z,11,0)</f>
        <v>51</v>
      </c>
      <c r="F37" s="5">
        <f>VLOOKUP($B37,[1]农区非全复试名单!$G:$Z,14,0)</f>
        <v>80</v>
      </c>
      <c r="G37" s="5">
        <f>VLOOKUP($B37,[1]农区非全复试名单!$G:$Z,17,0)</f>
        <v>103</v>
      </c>
      <c r="H37" s="5">
        <f>VLOOKUP($B37,[1]农区非全复试名单!$G:$Z,18,0)</f>
        <v>295</v>
      </c>
      <c r="I37" s="12" t="s">
        <v>15</v>
      </c>
      <c r="J37" s="2" t="s">
        <v>16</v>
      </c>
      <c r="K37" s="2" t="s">
        <v>17</v>
      </c>
      <c r="L37" s="7"/>
    </row>
    <row r="38" spans="1:12">
      <c r="A38" s="2">
        <v>36</v>
      </c>
      <c r="B38" s="5" t="s">
        <v>274</v>
      </c>
      <c r="C38" s="5" t="str">
        <f>VLOOKUP($B38,[1]农区非全复试名单!$G:$Z,2,0)</f>
        <v>许婷婷</v>
      </c>
      <c r="D38" s="5">
        <f>VLOOKUP($B38,[1]农区非全复试名单!$G:$Z,8,0)</f>
        <v>53</v>
      </c>
      <c r="E38" s="5">
        <f>VLOOKUP($B38,[1]农区非全复试名单!$G:$Z,11,0)</f>
        <v>68</v>
      </c>
      <c r="F38" s="5">
        <f>VLOOKUP($B38,[1]农区非全复试名单!$G:$Z,14,0)</f>
        <v>85</v>
      </c>
      <c r="G38" s="5">
        <f>VLOOKUP($B38,[1]农区非全复试名单!$G:$Z,17,0)</f>
        <v>87</v>
      </c>
      <c r="H38" s="5">
        <f>VLOOKUP($B38,[1]农区非全复试名单!$G:$Z,18,0)</f>
        <v>293</v>
      </c>
      <c r="I38" s="12" t="s">
        <v>15</v>
      </c>
      <c r="J38" s="2" t="s">
        <v>16</v>
      </c>
      <c r="K38" s="2" t="s">
        <v>17</v>
      </c>
      <c r="L38" s="7"/>
    </row>
    <row r="39" spans="1:12">
      <c r="A39" s="2">
        <v>37</v>
      </c>
      <c r="B39" s="5" t="s">
        <v>275</v>
      </c>
      <c r="C39" s="5" t="str">
        <f>VLOOKUP($B39,[1]农区非全复试名单!$G:$Z,2,0)</f>
        <v>陈金周</v>
      </c>
      <c r="D39" s="5">
        <f>VLOOKUP($B39,[1]农区非全复试名单!$G:$Z,8,0)</f>
        <v>65</v>
      </c>
      <c r="E39" s="5">
        <f>VLOOKUP($B39,[1]农区非全复试名单!$G:$Z,11,0)</f>
        <v>42</v>
      </c>
      <c r="F39" s="5">
        <f>VLOOKUP($B39,[1]农区非全复试名单!$G:$Z,14,0)</f>
        <v>85</v>
      </c>
      <c r="G39" s="5">
        <f>VLOOKUP($B39,[1]农区非全复试名单!$G:$Z,17,0)</f>
        <v>96</v>
      </c>
      <c r="H39" s="5">
        <f>VLOOKUP($B39,[1]农区非全复试名单!$G:$Z,18,0)</f>
        <v>288</v>
      </c>
      <c r="I39" s="12" t="s">
        <v>15</v>
      </c>
      <c r="J39" s="2" t="s">
        <v>16</v>
      </c>
      <c r="K39" s="2" t="s">
        <v>17</v>
      </c>
      <c r="L39" s="7"/>
    </row>
    <row r="40" spans="1:12">
      <c r="A40" s="2">
        <v>38</v>
      </c>
      <c r="B40" s="5" t="s">
        <v>276</v>
      </c>
      <c r="C40" s="5" t="str">
        <f>VLOOKUP($B40,[1]农区非全复试名单!$G:$Z,2,0)</f>
        <v>汪义颢</v>
      </c>
      <c r="D40" s="5">
        <f>VLOOKUP($B40,[1]农区非全复试名单!$G:$Z,8,0)</f>
        <v>59</v>
      </c>
      <c r="E40" s="5">
        <f>VLOOKUP($B40,[1]农区非全复试名单!$G:$Z,11,0)</f>
        <v>39</v>
      </c>
      <c r="F40" s="5">
        <f>VLOOKUP($B40,[1]农区非全复试名单!$G:$Z,14,0)</f>
        <v>93</v>
      </c>
      <c r="G40" s="5">
        <f>VLOOKUP($B40,[1]农区非全复试名单!$G:$Z,17,0)</f>
        <v>96</v>
      </c>
      <c r="H40" s="5">
        <f>VLOOKUP($B40,[1]农区非全复试名单!$G:$Z,18,0)</f>
        <v>287</v>
      </c>
      <c r="I40" s="12" t="s">
        <v>15</v>
      </c>
      <c r="J40" s="2" t="s">
        <v>16</v>
      </c>
      <c r="K40" s="2" t="s">
        <v>17</v>
      </c>
      <c r="L40" s="7"/>
    </row>
    <row r="41" spans="1:12">
      <c r="A41" s="2">
        <v>39</v>
      </c>
      <c r="B41" s="5" t="s">
        <v>277</v>
      </c>
      <c r="C41" s="5" t="str">
        <f>VLOOKUP($B41,[1]农区非全复试名单!$G:$Z,2,0)</f>
        <v>陈雪萍</v>
      </c>
      <c r="D41" s="5">
        <f>VLOOKUP($B41,[1]农区非全复试名单!$G:$Z,8,0)</f>
        <v>55</v>
      </c>
      <c r="E41" s="5">
        <f>VLOOKUP($B41,[1]农区非全复试名单!$G:$Z,11,0)</f>
        <v>54</v>
      </c>
      <c r="F41" s="5">
        <f>VLOOKUP($B41,[1]农区非全复试名单!$G:$Z,14,0)</f>
        <v>80</v>
      </c>
      <c r="G41" s="5">
        <f>VLOOKUP($B41,[1]农区非全复试名单!$G:$Z,17,0)</f>
        <v>96</v>
      </c>
      <c r="H41" s="5">
        <f>VLOOKUP($B41,[1]农区非全复试名单!$G:$Z,18,0)</f>
        <v>285</v>
      </c>
      <c r="I41" s="12" t="s">
        <v>15</v>
      </c>
      <c r="J41" s="2" t="s">
        <v>16</v>
      </c>
      <c r="K41" s="2" t="s">
        <v>17</v>
      </c>
      <c r="L41" s="7"/>
    </row>
    <row r="42" spans="1:12">
      <c r="A42" s="2">
        <v>40</v>
      </c>
      <c r="B42" s="5" t="s">
        <v>278</v>
      </c>
      <c r="C42" s="5" t="str">
        <f>VLOOKUP($B42,[1]农区非全复试名单!$G:$Z,2,0)</f>
        <v>罗茜</v>
      </c>
      <c r="D42" s="5">
        <f>VLOOKUP($B42,[1]农区非全复试名单!$G:$Z,8,0)</f>
        <v>66</v>
      </c>
      <c r="E42" s="5">
        <f>VLOOKUP($B42,[1]农区非全复试名单!$G:$Z,11,0)</f>
        <v>42</v>
      </c>
      <c r="F42" s="5">
        <f>VLOOKUP($B42,[1]农区非全复试名单!$G:$Z,14,0)</f>
        <v>84</v>
      </c>
      <c r="G42" s="5">
        <f>VLOOKUP($B42,[1]农区非全复试名单!$G:$Z,17,0)</f>
        <v>91</v>
      </c>
      <c r="H42" s="5">
        <f>VLOOKUP($B42,[1]农区非全复试名单!$G:$Z,18,0)</f>
        <v>283</v>
      </c>
      <c r="I42" s="12" t="s">
        <v>15</v>
      </c>
      <c r="J42" s="2" t="s">
        <v>16</v>
      </c>
      <c r="K42" s="2" t="s">
        <v>17</v>
      </c>
      <c r="L42" s="7"/>
    </row>
    <row r="43" spans="1:12">
      <c r="A43" s="2">
        <v>41</v>
      </c>
      <c r="B43" s="5" t="s">
        <v>279</v>
      </c>
      <c r="C43" s="5" t="str">
        <f>VLOOKUP($B43,[1]农区非全复试名单!$G:$Z,2,0)</f>
        <v>钟秋艳</v>
      </c>
      <c r="D43" s="5">
        <f>VLOOKUP($B43,[1]农区非全复试名单!$G:$Z,8,0)</f>
        <v>53</v>
      </c>
      <c r="E43" s="5">
        <f>VLOOKUP($B43,[1]农区非全复试名单!$G:$Z,11,0)</f>
        <v>59</v>
      </c>
      <c r="F43" s="5">
        <f>VLOOKUP($B43,[1]农区非全复试名单!$G:$Z,14,0)</f>
        <v>70</v>
      </c>
      <c r="G43" s="5">
        <f>VLOOKUP($B43,[1]农区非全复试名单!$G:$Z,17,0)</f>
        <v>100</v>
      </c>
      <c r="H43" s="5">
        <f>VLOOKUP($B43,[1]农区非全复试名单!$G:$Z,18,0)</f>
        <v>282</v>
      </c>
      <c r="I43" s="12" t="s">
        <v>15</v>
      </c>
      <c r="J43" s="2" t="s">
        <v>16</v>
      </c>
      <c r="K43" s="2" t="s">
        <v>17</v>
      </c>
      <c r="L43" s="7"/>
    </row>
    <row r="44" spans="1:12">
      <c r="A44" s="2">
        <v>42</v>
      </c>
      <c r="B44" s="5" t="s">
        <v>280</v>
      </c>
      <c r="C44" s="5" t="str">
        <f>VLOOKUP($B44,[1]农区非全复试名单!$G:$Z,2,0)</f>
        <v>肖婉君</v>
      </c>
      <c r="D44" s="5">
        <f>VLOOKUP($B44,[1]农区非全复试名单!$G:$Z,8,0)</f>
        <v>58</v>
      </c>
      <c r="E44" s="5">
        <f>VLOOKUP($B44,[1]农区非全复试名单!$G:$Z,11,0)</f>
        <v>60</v>
      </c>
      <c r="F44" s="5">
        <f>VLOOKUP($B44,[1]农区非全复试名单!$G:$Z,14,0)</f>
        <v>78</v>
      </c>
      <c r="G44" s="5">
        <f>VLOOKUP($B44,[1]农区非全复试名单!$G:$Z,17,0)</f>
        <v>86</v>
      </c>
      <c r="H44" s="5">
        <f>VLOOKUP($B44,[1]农区非全复试名单!$G:$Z,18,0)</f>
        <v>282</v>
      </c>
      <c r="I44" s="12" t="s">
        <v>15</v>
      </c>
      <c r="J44" s="2" t="s">
        <v>16</v>
      </c>
      <c r="K44" s="2" t="s">
        <v>17</v>
      </c>
      <c r="L44" s="7"/>
    </row>
    <row r="45" spans="1:12">
      <c r="A45" s="2">
        <v>43</v>
      </c>
      <c r="B45" s="5" t="s">
        <v>281</v>
      </c>
      <c r="C45" s="5" t="str">
        <f>VLOOKUP($B45,[1]农区非全复试名单!$G:$Z,2,0)</f>
        <v>徐泽华</v>
      </c>
      <c r="D45" s="5">
        <f>VLOOKUP($B45,[1]农区非全复试名单!$G:$Z,8,0)</f>
        <v>62</v>
      </c>
      <c r="E45" s="5">
        <f>VLOOKUP($B45,[1]农区非全复试名单!$G:$Z,11,0)</f>
        <v>42</v>
      </c>
      <c r="F45" s="5">
        <f>VLOOKUP($B45,[1]农区非全复试名单!$G:$Z,14,0)</f>
        <v>86</v>
      </c>
      <c r="G45" s="5">
        <f>VLOOKUP($B45,[1]农区非全复试名单!$G:$Z,17,0)</f>
        <v>91</v>
      </c>
      <c r="H45" s="5">
        <f>VLOOKUP($B45,[1]农区非全复试名单!$G:$Z,18,0)</f>
        <v>281</v>
      </c>
      <c r="I45" s="12" t="s">
        <v>15</v>
      </c>
      <c r="J45" s="2" t="s">
        <v>16</v>
      </c>
      <c r="K45" s="2" t="s">
        <v>17</v>
      </c>
      <c r="L45" s="7"/>
    </row>
    <row r="46" spans="1:12">
      <c r="A46" s="2">
        <v>44</v>
      </c>
      <c r="B46" s="5" t="s">
        <v>282</v>
      </c>
      <c r="C46" s="5" t="str">
        <f>VLOOKUP($B46,[1]农区非全复试名单!$G:$Z,2,0)</f>
        <v>林晓玲</v>
      </c>
      <c r="D46" s="5">
        <f>VLOOKUP($B46,[1]农区非全复试名单!$G:$Z,8,0)</f>
        <v>55</v>
      </c>
      <c r="E46" s="5">
        <f>VLOOKUP($B46,[1]农区非全复试名单!$G:$Z,11,0)</f>
        <v>52</v>
      </c>
      <c r="F46" s="5">
        <f>VLOOKUP($B46,[1]农区非全复试名单!$G:$Z,14,0)</f>
        <v>83</v>
      </c>
      <c r="G46" s="5">
        <f>VLOOKUP($B46,[1]农区非全复试名单!$G:$Z,17,0)</f>
        <v>90</v>
      </c>
      <c r="H46" s="5">
        <f>VLOOKUP($B46,[1]农区非全复试名单!$G:$Z,18,0)</f>
        <v>280</v>
      </c>
      <c r="I46" s="12" t="s">
        <v>15</v>
      </c>
      <c r="J46" s="2" t="s">
        <v>16</v>
      </c>
      <c r="K46" s="2" t="s">
        <v>17</v>
      </c>
      <c r="L46" s="7"/>
    </row>
    <row r="47" spans="1:12">
      <c r="A47" s="2">
        <v>45</v>
      </c>
      <c r="B47" s="5" t="s">
        <v>283</v>
      </c>
      <c r="C47" s="5" t="str">
        <f>VLOOKUP($B47,[1]农区非全复试名单!$G:$Z,2,0)</f>
        <v>王城英</v>
      </c>
      <c r="D47" s="5">
        <f>VLOOKUP($B47,[1]农区非全复试名单!$G:$Z,8,0)</f>
        <v>50</v>
      </c>
      <c r="E47" s="5">
        <f>VLOOKUP($B47,[1]农区非全复试名单!$G:$Z,11,0)</f>
        <v>40</v>
      </c>
      <c r="F47" s="5">
        <f>VLOOKUP($B47,[1]农区非全复试名单!$G:$Z,14,0)</f>
        <v>96</v>
      </c>
      <c r="G47" s="5">
        <f>VLOOKUP($B47,[1]农区非全复试名单!$G:$Z,17,0)</f>
        <v>94</v>
      </c>
      <c r="H47" s="5">
        <f>VLOOKUP($B47,[1]农区非全复试名单!$G:$Z,18,0)</f>
        <v>280</v>
      </c>
      <c r="I47" s="12" t="s">
        <v>15</v>
      </c>
      <c r="J47" s="2" t="s">
        <v>16</v>
      </c>
      <c r="K47" s="2" t="s">
        <v>17</v>
      </c>
      <c r="L47" s="7"/>
    </row>
    <row r="48" spans="1:12">
      <c r="A48" s="2">
        <v>46</v>
      </c>
      <c r="B48" s="5" t="s">
        <v>284</v>
      </c>
      <c r="C48" s="5" t="str">
        <f>VLOOKUP($B48,[1]农区非全复试名单!$G:$Z,2,0)</f>
        <v>傅娇蓉</v>
      </c>
      <c r="D48" s="5">
        <f>VLOOKUP($B48,[1]农区非全复试名单!$G:$Z,8,0)</f>
        <v>57</v>
      </c>
      <c r="E48" s="5">
        <f>VLOOKUP($B48,[1]农区非全复试名单!$G:$Z,11,0)</f>
        <v>49</v>
      </c>
      <c r="F48" s="5">
        <f>VLOOKUP($B48,[1]农区非全复试名单!$G:$Z,14,0)</f>
        <v>82</v>
      </c>
      <c r="G48" s="5">
        <f>VLOOKUP($B48,[1]农区非全复试名单!$G:$Z,17,0)</f>
        <v>91</v>
      </c>
      <c r="H48" s="5">
        <f>VLOOKUP($B48,[1]农区非全复试名单!$G:$Z,18,0)</f>
        <v>279</v>
      </c>
      <c r="I48" s="12" t="s">
        <v>15</v>
      </c>
      <c r="J48" s="2" t="s">
        <v>16</v>
      </c>
      <c r="K48" s="2" t="s">
        <v>17</v>
      </c>
      <c r="L48" s="7"/>
    </row>
    <row r="49" spans="1:12">
      <c r="A49" s="2">
        <v>47</v>
      </c>
      <c r="B49" s="5" t="s">
        <v>285</v>
      </c>
      <c r="C49" s="5" t="str">
        <f>VLOOKUP($B49,[1]农区非全复试名单!$G:$Z,2,0)</f>
        <v>李昀蔚</v>
      </c>
      <c r="D49" s="5">
        <f>VLOOKUP($B49,[1]农区非全复试名单!$G:$Z,8,0)</f>
        <v>54</v>
      </c>
      <c r="E49" s="5">
        <f>VLOOKUP($B49,[1]农区非全复试名单!$G:$Z,11,0)</f>
        <v>60</v>
      </c>
      <c r="F49" s="5">
        <f>VLOOKUP($B49,[1]农区非全复试名单!$G:$Z,14,0)</f>
        <v>73</v>
      </c>
      <c r="G49" s="5">
        <f>VLOOKUP($B49,[1]农区非全复试名单!$G:$Z,17,0)</f>
        <v>91</v>
      </c>
      <c r="H49" s="5">
        <f>VLOOKUP($B49,[1]农区非全复试名单!$G:$Z,18,0)</f>
        <v>278</v>
      </c>
      <c r="I49" s="12" t="s">
        <v>15</v>
      </c>
      <c r="J49" s="2" t="s">
        <v>16</v>
      </c>
      <c r="K49" s="2" t="s">
        <v>17</v>
      </c>
      <c r="L49" s="7"/>
    </row>
    <row r="50" spans="1:12">
      <c r="A50" s="2">
        <v>48</v>
      </c>
      <c r="B50" s="5" t="s">
        <v>286</v>
      </c>
      <c r="C50" s="5" t="str">
        <f>VLOOKUP($B50,[1]农区非全复试名单!$G:$Z,2,0)</f>
        <v>易慧</v>
      </c>
      <c r="D50" s="5">
        <f>VLOOKUP($B50,[1]农区非全复试名单!$G:$Z,8,0)</f>
        <v>54</v>
      </c>
      <c r="E50" s="5">
        <f>VLOOKUP($B50,[1]农区非全复试名单!$G:$Z,11,0)</f>
        <v>48</v>
      </c>
      <c r="F50" s="5">
        <f>VLOOKUP($B50,[1]农区非全复试名单!$G:$Z,14,0)</f>
        <v>87</v>
      </c>
      <c r="G50" s="5">
        <f>VLOOKUP($B50,[1]农区非全复试名单!$G:$Z,17,0)</f>
        <v>88</v>
      </c>
      <c r="H50" s="5">
        <f>VLOOKUP($B50,[1]农区非全复试名单!$G:$Z,18,0)</f>
        <v>277</v>
      </c>
      <c r="I50" s="12" t="s">
        <v>15</v>
      </c>
      <c r="J50" s="2" t="s">
        <v>16</v>
      </c>
      <c r="K50" s="2" t="s">
        <v>17</v>
      </c>
      <c r="L50" s="7"/>
    </row>
    <row r="51" ht="27" spans="1:12">
      <c r="A51" s="2">
        <v>49</v>
      </c>
      <c r="B51" s="5" t="s">
        <v>287</v>
      </c>
      <c r="C51" s="5" t="s">
        <v>288</v>
      </c>
      <c r="D51" s="5">
        <f>VLOOKUP($B51,[1]农区非全复试名单!$G:$Z,8,0)</f>
        <v>60</v>
      </c>
      <c r="E51" s="5">
        <f>VLOOKUP($B51,[1]农区非全复试名单!$G:$Z,11,0)</f>
        <v>52</v>
      </c>
      <c r="F51" s="5">
        <f>VLOOKUP($B51,[1]农区非全复试名单!$G:$Z,14,0)</f>
        <v>73</v>
      </c>
      <c r="G51" s="5">
        <f>VLOOKUP($B51,[1]农区非全复试名单!$G:$Z,17,0)</f>
        <v>82</v>
      </c>
      <c r="H51" s="5">
        <f>VLOOKUP($B51,[1]农区非全复试名单!$G:$Z,18,0)</f>
        <v>267</v>
      </c>
      <c r="I51" s="12" t="s">
        <v>15</v>
      </c>
      <c r="J51" s="2" t="s">
        <v>16</v>
      </c>
      <c r="K51" s="2" t="s">
        <v>17</v>
      </c>
      <c r="L51" s="8" t="s">
        <v>289</v>
      </c>
    </row>
    <row r="62" spans="9:9">
      <c r="I62" s="7"/>
    </row>
  </sheetData>
  <mergeCells count="1">
    <mergeCell ref="A1:L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农村发展全日制</vt:lpstr>
      <vt:lpstr>农村发展非全日制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2022-03-30T03:00:00Z</dcterms:created>
  <dcterms:modified xsi:type="dcterms:W3CDTF">2022-03-30T09:17:09Z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863DFBDC0DA448C589407C78A33E7B14</vt:lpwstr>
  </property>
  <property fmtid="{D5CDD505-2E9C-101B-9397-08002B2CF9AE}" pid="3" name="KSOProductBuildVer">
    <vt:lpwstr>2052-11.1.0.11365</vt:lpwstr>
  </property>
</Properties>
</file>