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总成绩公示挂网excel表格\"/>
    </mc:Choice>
  </mc:AlternateContent>
  <bookViews>
    <workbookView xWindow="0" yWindow="0" windowWidth="19905" windowHeight="87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E4" i="1"/>
  <c r="J3" i="1"/>
  <c r="E3" i="1"/>
  <c r="K4" i="1" l="1"/>
  <c r="K3" i="1"/>
</calcChain>
</file>

<file path=xl/sharedStrings.xml><?xml version="1.0" encoding="utf-8"?>
<sst xmlns="http://schemas.openxmlformats.org/spreadsheetml/2006/main" count="28" uniqueCount="26">
  <si>
    <t>103461210000438</t>
  </si>
  <si>
    <t>孔婷婷</t>
  </si>
  <si>
    <t>女</t>
  </si>
  <si>
    <t>103461210005381</t>
  </si>
  <si>
    <t>吴洁明</t>
  </si>
  <si>
    <t>学院：</t>
  </si>
  <si>
    <t xml:space="preserve">专业名称：    </t>
  </si>
  <si>
    <t>准考证号</t>
  </si>
  <si>
    <t>姓名</t>
  </si>
  <si>
    <t>性别</t>
  </si>
  <si>
    <t>综合素质和能力成绩</t>
  </si>
  <si>
    <t>专业素质和能力成绩</t>
  </si>
  <si>
    <t>外语口语听力成绩</t>
  </si>
  <si>
    <t>复试成绩</t>
  </si>
  <si>
    <t>复试成绩
×40%</t>
    <phoneticPr fontId="2" type="noConversion"/>
  </si>
  <si>
    <t>总成绩</t>
  </si>
  <si>
    <t>排名</t>
  </si>
  <si>
    <t>政治思想考核</t>
  </si>
  <si>
    <t>是否录取</t>
  </si>
  <si>
    <t>医学部</t>
    <phoneticPr fontId="2" type="noConversion"/>
  </si>
  <si>
    <t>护理（专业学位）</t>
    <phoneticPr fontId="2" type="noConversion"/>
  </si>
  <si>
    <t>初试
总分</t>
    <phoneticPr fontId="2" type="noConversion"/>
  </si>
  <si>
    <t>初试总分×
60/500</t>
    <phoneticPr fontId="2" type="noConversion"/>
  </si>
  <si>
    <t>合格</t>
    <phoneticPr fontId="3" type="noConversion"/>
  </si>
  <si>
    <t>合格</t>
    <phoneticPr fontId="3" type="noConversion"/>
  </si>
  <si>
    <t>拟录取、递补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</si>
</sst>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.0_);[Red]\(0.0\)"/>
    <numFmt numFmtId="178" formatCode="0_);[Red]\(0\)"/>
  </numFmts>
  <fonts count="7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5" fillId="0" borderId="0">
      <alignment vertical="center"/>
    </xf>
    <xf numFmtId="0" fontId="6" fillId="0" borderId="0"/>
  </cellStyleXfs>
  <cellXfs count="14">
    <xf numFmtId="0" fontId="0" fillId="0" borderId="0" xfId="0">
      <alignment vertical="center"/>
    </xf>
    <xf numFmtId="176" fontId="2" fillId="2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1" applyNumberFormat="1" applyFont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7" fontId="2" fillId="0" borderId="1" xfId="2" applyNumberFormat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center" vertical="center" wrapText="1"/>
    </xf>
    <xf numFmtId="177" fontId="2" fillId="0" borderId="1" xfId="1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18" xfId="3"/>
    <cellStyle name="常规 3" xfId="2"/>
    <cellStyle name="常规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C2" sqref="C2"/>
    </sheetView>
  </sheetViews>
  <sheetFormatPr defaultRowHeight="13.5" x14ac:dyDescent="0.15"/>
  <cols>
    <col min="1" max="1" width="12.75" customWidth="1"/>
    <col min="2" max="2" width="5.25" customWidth="1"/>
    <col min="3" max="3" width="5.875" customWidth="1"/>
    <col min="4" max="4" width="4.875" customWidth="1"/>
    <col min="5" max="5" width="5.25" customWidth="1"/>
    <col min="6" max="6" width="5.5" customWidth="1"/>
    <col min="7" max="7" width="5.625" customWidth="1"/>
    <col min="8" max="8" width="6.5" customWidth="1"/>
    <col min="9" max="9" width="6.625" customWidth="1"/>
    <col min="10" max="10" width="5.375" customWidth="1"/>
    <col min="11" max="11" width="5.625" customWidth="1"/>
    <col min="12" max="12" width="5" customWidth="1"/>
    <col min="13" max="13" width="4.75" customWidth="1"/>
    <col min="14" max="14" width="6.625" customWidth="1"/>
  </cols>
  <sheetData>
    <row r="1" spans="1:14" ht="63" customHeight="1" x14ac:dyDescent="0.15">
      <c r="A1" s="9" t="s">
        <v>5</v>
      </c>
      <c r="B1" s="9" t="s">
        <v>19</v>
      </c>
      <c r="C1" s="9"/>
      <c r="D1" s="10"/>
      <c r="E1" s="9"/>
      <c r="F1" s="9" t="s">
        <v>6</v>
      </c>
      <c r="G1" s="9"/>
      <c r="H1" s="9" t="s">
        <v>20</v>
      </c>
      <c r="I1" s="9"/>
      <c r="J1" s="9"/>
      <c r="K1" s="9"/>
      <c r="L1" s="9"/>
      <c r="M1" s="9"/>
      <c r="N1" s="9"/>
    </row>
    <row r="2" spans="1:14" ht="74.25" customHeight="1" x14ac:dyDescent="0.15">
      <c r="A2" s="1" t="s">
        <v>7</v>
      </c>
      <c r="B2" s="1" t="s">
        <v>8</v>
      </c>
      <c r="C2" s="1" t="s">
        <v>9</v>
      </c>
      <c r="D2" s="11" t="s">
        <v>21</v>
      </c>
      <c r="E2" s="12" t="s">
        <v>22</v>
      </c>
      <c r="F2" s="1" t="s">
        <v>10</v>
      </c>
      <c r="G2" s="1" t="s">
        <v>11</v>
      </c>
      <c r="H2" s="1" t="s">
        <v>12</v>
      </c>
      <c r="I2" s="4" t="s">
        <v>13</v>
      </c>
      <c r="J2" s="13" t="s">
        <v>14</v>
      </c>
      <c r="K2" s="5" t="s">
        <v>15</v>
      </c>
      <c r="L2" s="7" t="s">
        <v>16</v>
      </c>
      <c r="M2" s="8" t="s">
        <v>17</v>
      </c>
      <c r="N2" s="8" t="s">
        <v>18</v>
      </c>
    </row>
    <row r="3" spans="1:14" ht="51" customHeight="1" x14ac:dyDescent="0.15">
      <c r="A3" s="1" t="s">
        <v>0</v>
      </c>
      <c r="B3" s="1" t="s">
        <v>1</v>
      </c>
      <c r="C3" s="1" t="s">
        <v>2</v>
      </c>
      <c r="D3" s="2">
        <v>306</v>
      </c>
      <c r="E3" s="3">
        <f t="shared" ref="E3:E4" si="0">D3*60/500</f>
        <v>36.72</v>
      </c>
      <c r="F3" s="1">
        <v>34.166666666666664</v>
      </c>
      <c r="G3" s="1">
        <v>43</v>
      </c>
      <c r="H3" s="1">
        <v>7</v>
      </c>
      <c r="I3" s="4">
        <v>84.166666666666671</v>
      </c>
      <c r="J3" s="5">
        <f t="shared" ref="J3:J4" si="1">I3*0.4</f>
        <v>33.666666666666671</v>
      </c>
      <c r="K3" s="6">
        <f t="shared" ref="K3:K4" si="2">E3+J3</f>
        <v>70.38666666666667</v>
      </c>
      <c r="L3" s="7">
        <v>44</v>
      </c>
      <c r="M3" s="8" t="s">
        <v>23</v>
      </c>
      <c r="N3" s="8" t="s">
        <v>25</v>
      </c>
    </row>
    <row r="4" spans="1:14" ht="31.5" customHeight="1" x14ac:dyDescent="0.15">
      <c r="A4" s="1" t="s">
        <v>3</v>
      </c>
      <c r="B4" s="1" t="s">
        <v>4</v>
      </c>
      <c r="C4" s="1" t="s">
        <v>2</v>
      </c>
      <c r="D4" s="2">
        <v>304</v>
      </c>
      <c r="E4" s="3">
        <f t="shared" si="0"/>
        <v>36.479999999999997</v>
      </c>
      <c r="F4" s="1">
        <v>34.166666666666664</v>
      </c>
      <c r="G4" s="1">
        <v>44</v>
      </c>
      <c r="H4" s="1">
        <v>6.666666666666667</v>
      </c>
      <c r="I4" s="4">
        <v>84.833333333333329</v>
      </c>
      <c r="J4" s="5">
        <f t="shared" si="1"/>
        <v>33.93333333333333</v>
      </c>
      <c r="K4" s="6">
        <f t="shared" si="2"/>
        <v>70.413333333333327</v>
      </c>
      <c r="L4" s="7">
        <v>44</v>
      </c>
      <c r="M4" s="8" t="s">
        <v>24</v>
      </c>
      <c r="N4" s="8" t="s">
        <v>25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2021-04-06T06:29:08Z</dcterms:created>
  <dcterms:modified xsi:type="dcterms:W3CDTF">2021-04-06T07:10:18Z</dcterms:modified>
</cp:coreProperties>
</file>