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总成绩公示挂网excel表格\第三批成绩公示\"/>
    </mc:Choice>
  </mc:AlternateContent>
  <bookViews>
    <workbookView xWindow="-105" yWindow="-105" windowWidth="21825" windowHeight="14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" i="1"/>
  <c r="J3" i="1" s="1"/>
  <c r="K3" i="1" s="1"/>
  <c r="E4" i="1"/>
  <c r="K4" i="1" s="1"/>
  <c r="E5" i="1"/>
  <c r="K5" i="1" s="1"/>
  <c r="E6" i="1"/>
  <c r="K6" i="1" s="1"/>
  <c r="E7" i="1"/>
  <c r="K7" i="1" s="1"/>
  <c r="E8" i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E22" i="1"/>
  <c r="K22" i="1" s="1"/>
  <c r="E23" i="1"/>
  <c r="K23" i="1" s="1"/>
  <c r="E24" i="1"/>
  <c r="K24" i="1" s="1"/>
  <c r="E25" i="1"/>
  <c r="K25" i="1" s="1"/>
  <c r="E26" i="1"/>
  <c r="K26" i="1" s="1"/>
  <c r="E27" i="1"/>
  <c r="K27" i="1" s="1"/>
  <c r="E28" i="1"/>
  <c r="K28" i="1" s="1"/>
  <c r="E29" i="1"/>
  <c r="K29" i="1" s="1"/>
  <c r="E30" i="1"/>
  <c r="K30" i="1" s="1"/>
  <c r="E31" i="1"/>
  <c r="K31" i="1" s="1"/>
  <c r="E32" i="1"/>
  <c r="K32" i="1" s="1"/>
  <c r="E33" i="1"/>
  <c r="E34" i="1"/>
  <c r="E35" i="1"/>
  <c r="E3" i="1"/>
  <c r="K8" i="1" l="1"/>
</calcChain>
</file>

<file path=xl/sharedStrings.xml><?xml version="1.0" encoding="utf-8"?>
<sst xmlns="http://schemas.openxmlformats.org/spreadsheetml/2006/main" count="178" uniqueCount="88">
  <si>
    <t>学院：医学部</t>
  </si>
  <si>
    <t>准考证号</t>
  </si>
  <si>
    <t>姓名</t>
  </si>
  <si>
    <t>性别</t>
  </si>
  <si>
    <t>复试成绩</t>
  </si>
  <si>
    <t>总成绩</t>
  </si>
  <si>
    <t>排名</t>
  </si>
  <si>
    <t>是否录取</t>
  </si>
  <si>
    <t>103121110900477</t>
  </si>
  <si>
    <t>岳中玉</t>
  </si>
  <si>
    <t>女</t>
  </si>
  <si>
    <t>合格</t>
  </si>
  <si>
    <t>拟录取</t>
  </si>
  <si>
    <t>101631000002169</t>
  </si>
  <si>
    <t>裘雨丹</t>
  </si>
  <si>
    <t>102261008005851</t>
  </si>
  <si>
    <t>张雯莉</t>
  </si>
  <si>
    <t>102511000010053</t>
  </si>
  <si>
    <t>邓浩文</t>
  </si>
  <si>
    <t>男</t>
  </si>
  <si>
    <t>103661210001286</t>
  </si>
  <si>
    <t>阙月月</t>
  </si>
  <si>
    <t>103121110903571</t>
  </si>
  <si>
    <t>沙飞</t>
  </si>
  <si>
    <t>107301121005307</t>
  </si>
  <si>
    <t>党夏雯</t>
  </si>
  <si>
    <t>103161210005677</t>
  </si>
  <si>
    <t>廖博婷</t>
  </si>
  <si>
    <t>110651852609906</t>
  </si>
  <si>
    <t>张莹莹</t>
  </si>
  <si>
    <t>104591410410126</t>
  </si>
  <si>
    <t>段吉隆</t>
  </si>
  <si>
    <t>100561026025212</t>
  </si>
  <si>
    <t>王浩洁</t>
  </si>
  <si>
    <t>103661210001339</t>
  </si>
  <si>
    <t>王铭</t>
  </si>
  <si>
    <t>103351000904604</t>
  </si>
  <si>
    <t>倪梦洁</t>
  </si>
  <si>
    <t>103121110904275</t>
  </si>
  <si>
    <t>戚旭丹</t>
  </si>
  <si>
    <t>106101100710291</t>
  </si>
  <si>
    <t>赵梓匡</t>
  </si>
  <si>
    <t>106351329024156</t>
  </si>
  <si>
    <t>喻金浩</t>
  </si>
  <si>
    <t>100551333310116</t>
  </si>
  <si>
    <t>任康月</t>
  </si>
  <si>
    <t>100011008910141</t>
  </si>
  <si>
    <t>袁子童</t>
  </si>
  <si>
    <t>104971400345954</t>
  </si>
  <si>
    <t>蔡红</t>
  </si>
  <si>
    <t>100261000002185</t>
  </si>
  <si>
    <t>黄旭</t>
  </si>
  <si>
    <t>104231375204677</t>
  </si>
  <si>
    <t>王睿洁</t>
  </si>
  <si>
    <t>102281000000674</t>
  </si>
  <si>
    <t>郭雨欣</t>
  </si>
  <si>
    <t>不录取</t>
  </si>
  <si>
    <t>104591410420108</t>
  </si>
  <si>
    <t>李俊敏</t>
  </si>
  <si>
    <t>100551333306372</t>
  </si>
  <si>
    <t>杨璐</t>
  </si>
  <si>
    <t>105331431803585</t>
  </si>
  <si>
    <t>张俊青</t>
  </si>
  <si>
    <t>104231346617950</t>
  </si>
  <si>
    <t>程玮</t>
  </si>
  <si>
    <t>106101105510188</t>
  </si>
  <si>
    <t>邹椋</t>
  </si>
  <si>
    <t>103161210004890</t>
  </si>
  <si>
    <t>朱盛辉</t>
  </si>
  <si>
    <t>105071000001207</t>
  </si>
  <si>
    <t>马晓轩</t>
  </si>
  <si>
    <t>100261000001422</t>
  </si>
  <si>
    <t>林凡祺</t>
  </si>
  <si>
    <t>100231211110226</t>
  </si>
  <si>
    <t>巩铠硕</t>
  </si>
  <si>
    <t>放弃</t>
  </si>
  <si>
    <t>103121110904649</t>
  </si>
  <si>
    <t>夏云杰</t>
  </si>
  <si>
    <t>106101100710055</t>
  </si>
  <si>
    <t>李心静</t>
  </si>
  <si>
    <t>专业素质和
能力成绩</t>
    <phoneticPr fontId="1" type="noConversion"/>
  </si>
  <si>
    <t>综合素质
和能力成绩</t>
    <phoneticPr fontId="1" type="noConversion"/>
  </si>
  <si>
    <t>初试总分
×60/500</t>
    <phoneticPr fontId="1" type="noConversion"/>
  </si>
  <si>
    <t>外语口语
听力成绩</t>
    <phoneticPr fontId="1" type="noConversion"/>
  </si>
  <si>
    <t>复试成绩
×40%</t>
    <phoneticPr fontId="1" type="noConversion"/>
  </si>
  <si>
    <t>政治
思想
考核</t>
    <phoneticPr fontId="1" type="noConversion"/>
  </si>
  <si>
    <t>初试
总分</t>
    <phoneticPr fontId="1" type="noConversion"/>
  </si>
  <si>
    <t>专业名称：    药学（第三批）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</si>
</sst>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Normal="100" workbookViewId="0">
      <selection activeCell="F31" sqref="F31"/>
    </sheetView>
  </sheetViews>
  <sheetFormatPr defaultColWidth="8.625" defaultRowHeight="14.25" x14ac:dyDescent="0.2"/>
  <cols>
    <col min="1" max="1" width="16.25" style="1" customWidth="1"/>
    <col min="2" max="2" width="8.625" style="1"/>
    <col min="3" max="4" width="4.25" style="1" customWidth="1"/>
    <col min="5" max="5" width="6.25" style="1" customWidth="1"/>
    <col min="6" max="6" width="8.625" style="1"/>
    <col min="7" max="7" width="7.25" style="1" customWidth="1"/>
    <col min="8" max="10" width="8.625" style="1"/>
    <col min="11" max="11" width="6.5" style="1" customWidth="1"/>
    <col min="12" max="12" width="4.875" style="1" customWidth="1"/>
    <col min="13" max="13" width="5.75" style="1" customWidth="1"/>
    <col min="14" max="16384" width="8.625" style="1"/>
  </cols>
  <sheetData>
    <row r="1" spans="1:14" ht="54" customHeight="1" x14ac:dyDescent="0.2">
      <c r="A1" s="1" t="s">
        <v>0</v>
      </c>
      <c r="F1" s="1" t="s">
        <v>87</v>
      </c>
    </row>
    <row r="2" spans="1:14" ht="108.75" customHeight="1" x14ac:dyDescent="0.2">
      <c r="A2" s="2" t="s">
        <v>1</v>
      </c>
      <c r="B2" s="2" t="s">
        <v>2</v>
      </c>
      <c r="C2" s="2" t="s">
        <v>3</v>
      </c>
      <c r="D2" s="6" t="s">
        <v>86</v>
      </c>
      <c r="E2" s="6" t="s">
        <v>82</v>
      </c>
      <c r="F2" s="6" t="s">
        <v>81</v>
      </c>
      <c r="G2" s="6" t="s">
        <v>80</v>
      </c>
      <c r="H2" s="6" t="s">
        <v>83</v>
      </c>
      <c r="I2" s="2" t="s">
        <v>4</v>
      </c>
      <c r="J2" s="6" t="s">
        <v>84</v>
      </c>
      <c r="K2" s="2" t="s">
        <v>5</v>
      </c>
      <c r="L2" s="2" t="s">
        <v>6</v>
      </c>
      <c r="M2" s="6" t="s">
        <v>85</v>
      </c>
      <c r="N2" s="2" t="s">
        <v>7</v>
      </c>
    </row>
    <row r="3" spans="1:14" x14ac:dyDescent="0.2">
      <c r="A3" s="2" t="s">
        <v>8</v>
      </c>
      <c r="B3" s="2" t="s">
        <v>9</v>
      </c>
      <c r="C3" s="2" t="s">
        <v>10</v>
      </c>
      <c r="D3" s="2">
        <v>363</v>
      </c>
      <c r="E3" s="4">
        <f>D3*60/500</f>
        <v>43.56</v>
      </c>
      <c r="F3" s="3">
        <v>35</v>
      </c>
      <c r="G3" s="3">
        <v>44</v>
      </c>
      <c r="H3" s="3">
        <v>9</v>
      </c>
      <c r="I3" s="3">
        <f>SUM(F3:H3)</f>
        <v>88</v>
      </c>
      <c r="J3" s="3">
        <f>I3*0.4</f>
        <v>35.200000000000003</v>
      </c>
      <c r="K3" s="4">
        <f>E3+J3</f>
        <v>78.760000000000005</v>
      </c>
      <c r="L3" s="2">
        <v>1</v>
      </c>
      <c r="M3" s="2" t="s">
        <v>11</v>
      </c>
      <c r="N3" s="2" t="s">
        <v>12</v>
      </c>
    </row>
    <row r="4" spans="1:14" x14ac:dyDescent="0.2">
      <c r="A4" s="2" t="s">
        <v>13</v>
      </c>
      <c r="B4" s="2" t="s">
        <v>14</v>
      </c>
      <c r="C4" s="2" t="s">
        <v>10</v>
      </c>
      <c r="D4" s="2">
        <v>345</v>
      </c>
      <c r="E4" s="4">
        <f t="shared" ref="E4:E35" si="0">D4*60/500</f>
        <v>41.4</v>
      </c>
      <c r="F4" s="3">
        <v>35.700000000000003</v>
      </c>
      <c r="G4" s="3">
        <v>47.599999999999994</v>
      </c>
      <c r="H4" s="3">
        <v>8</v>
      </c>
      <c r="I4" s="3">
        <f t="shared" ref="I4:I32" si="1">SUM(F4:H4)</f>
        <v>91.3</v>
      </c>
      <c r="J4" s="3">
        <f t="shared" ref="J4:J32" si="2">I4*0.4</f>
        <v>36.520000000000003</v>
      </c>
      <c r="K4" s="4">
        <f t="shared" ref="K4:K32" si="3">E4+J4</f>
        <v>77.92</v>
      </c>
      <c r="L4" s="2">
        <v>2</v>
      </c>
      <c r="M4" s="2" t="s">
        <v>11</v>
      </c>
      <c r="N4" s="2" t="s">
        <v>12</v>
      </c>
    </row>
    <row r="5" spans="1:14" x14ac:dyDescent="0.2">
      <c r="A5" s="2" t="s">
        <v>15</v>
      </c>
      <c r="B5" s="2" t="s">
        <v>16</v>
      </c>
      <c r="C5" s="2" t="s">
        <v>10</v>
      </c>
      <c r="D5" s="2">
        <v>342</v>
      </c>
      <c r="E5" s="4">
        <f t="shared" si="0"/>
        <v>41.04</v>
      </c>
      <c r="F5" s="3">
        <v>36</v>
      </c>
      <c r="G5" s="3">
        <v>47.999999999999986</v>
      </c>
      <c r="H5" s="3">
        <v>7</v>
      </c>
      <c r="I5" s="3">
        <f t="shared" si="1"/>
        <v>90.999999999999986</v>
      </c>
      <c r="J5" s="3">
        <f t="shared" si="2"/>
        <v>36.4</v>
      </c>
      <c r="K5" s="4">
        <f t="shared" si="3"/>
        <v>77.44</v>
      </c>
      <c r="L5" s="2">
        <v>3</v>
      </c>
      <c r="M5" s="2" t="s">
        <v>11</v>
      </c>
      <c r="N5" s="2" t="s">
        <v>12</v>
      </c>
    </row>
    <row r="6" spans="1:14" x14ac:dyDescent="0.2">
      <c r="A6" s="2" t="s">
        <v>17</v>
      </c>
      <c r="B6" s="2" t="s">
        <v>18</v>
      </c>
      <c r="C6" s="2" t="s">
        <v>19</v>
      </c>
      <c r="D6" s="2">
        <v>353</v>
      </c>
      <c r="E6" s="4">
        <f t="shared" si="0"/>
        <v>42.36</v>
      </c>
      <c r="F6" s="3">
        <v>36</v>
      </c>
      <c r="G6" s="3">
        <v>43.199999999999989</v>
      </c>
      <c r="H6" s="3">
        <v>8</v>
      </c>
      <c r="I6" s="3">
        <f t="shared" si="1"/>
        <v>87.199999999999989</v>
      </c>
      <c r="J6" s="3">
        <f t="shared" si="2"/>
        <v>34.879999999999995</v>
      </c>
      <c r="K6" s="4">
        <f t="shared" si="3"/>
        <v>77.239999999999995</v>
      </c>
      <c r="L6" s="2">
        <v>4</v>
      </c>
      <c r="M6" s="2" t="s">
        <v>11</v>
      </c>
      <c r="N6" s="2" t="s">
        <v>12</v>
      </c>
    </row>
    <row r="7" spans="1:14" x14ac:dyDescent="0.2">
      <c r="A7" s="2" t="s">
        <v>20</v>
      </c>
      <c r="B7" s="2" t="s">
        <v>21</v>
      </c>
      <c r="C7" s="2" t="s">
        <v>10</v>
      </c>
      <c r="D7" s="2">
        <v>330</v>
      </c>
      <c r="E7" s="4">
        <f t="shared" si="0"/>
        <v>39.6</v>
      </c>
      <c r="F7" s="3">
        <v>37.9</v>
      </c>
      <c r="G7" s="3">
        <v>46.999999999999993</v>
      </c>
      <c r="H7" s="3">
        <v>7</v>
      </c>
      <c r="I7" s="3">
        <f t="shared" si="1"/>
        <v>91.899999999999991</v>
      </c>
      <c r="J7" s="3">
        <f t="shared" si="2"/>
        <v>36.76</v>
      </c>
      <c r="K7" s="4">
        <f t="shared" si="3"/>
        <v>76.36</v>
      </c>
      <c r="L7" s="2">
        <v>5</v>
      </c>
      <c r="M7" s="2" t="s">
        <v>11</v>
      </c>
      <c r="N7" s="2" t="s">
        <v>12</v>
      </c>
    </row>
    <row r="8" spans="1:14" x14ac:dyDescent="0.2">
      <c r="A8" s="2" t="s">
        <v>22</v>
      </c>
      <c r="B8" s="2" t="s">
        <v>23</v>
      </c>
      <c r="C8" s="2" t="s">
        <v>19</v>
      </c>
      <c r="D8" s="2">
        <v>336</v>
      </c>
      <c r="E8" s="4">
        <f t="shared" si="0"/>
        <v>40.32</v>
      </c>
      <c r="F8" s="3">
        <v>36</v>
      </c>
      <c r="G8" s="3">
        <v>45.199999999999974</v>
      </c>
      <c r="H8" s="3">
        <v>7</v>
      </c>
      <c r="I8" s="3">
        <f t="shared" si="1"/>
        <v>88.199999999999974</v>
      </c>
      <c r="J8" s="3">
        <f t="shared" si="2"/>
        <v>35.279999999999994</v>
      </c>
      <c r="K8" s="4">
        <f t="shared" si="3"/>
        <v>75.599999999999994</v>
      </c>
      <c r="L8" s="2">
        <v>6</v>
      </c>
      <c r="M8" s="2" t="s">
        <v>11</v>
      </c>
      <c r="N8" s="2" t="s">
        <v>12</v>
      </c>
    </row>
    <row r="9" spans="1:14" ht="16.5" customHeight="1" x14ac:dyDescent="0.2">
      <c r="A9" s="2" t="s">
        <v>24</v>
      </c>
      <c r="B9" s="2" t="s">
        <v>25</v>
      </c>
      <c r="C9" s="2" t="s">
        <v>10</v>
      </c>
      <c r="D9" s="2">
        <v>321</v>
      </c>
      <c r="E9" s="4">
        <f t="shared" si="0"/>
        <v>38.520000000000003</v>
      </c>
      <c r="F9" s="3">
        <v>37</v>
      </c>
      <c r="G9" s="3">
        <v>47.499999999999972</v>
      </c>
      <c r="H9" s="3">
        <v>8</v>
      </c>
      <c r="I9" s="3">
        <f t="shared" si="1"/>
        <v>92.499999999999972</v>
      </c>
      <c r="J9" s="3">
        <f t="shared" si="2"/>
        <v>36.999999999999993</v>
      </c>
      <c r="K9" s="4">
        <f t="shared" si="3"/>
        <v>75.52</v>
      </c>
      <c r="L9" s="2">
        <v>7</v>
      </c>
      <c r="M9" s="2" t="s">
        <v>11</v>
      </c>
      <c r="N9" s="2" t="s">
        <v>12</v>
      </c>
    </row>
    <row r="10" spans="1:14" x14ac:dyDescent="0.2">
      <c r="A10" s="2" t="s">
        <v>26</v>
      </c>
      <c r="B10" s="2" t="s">
        <v>27</v>
      </c>
      <c r="C10" s="2" t="s">
        <v>10</v>
      </c>
      <c r="D10" s="2">
        <v>335</v>
      </c>
      <c r="E10" s="4">
        <f t="shared" si="0"/>
        <v>40.200000000000003</v>
      </c>
      <c r="F10" s="3">
        <v>34</v>
      </c>
      <c r="G10" s="3">
        <v>46</v>
      </c>
      <c r="H10" s="3">
        <v>8</v>
      </c>
      <c r="I10" s="3">
        <f t="shared" si="1"/>
        <v>88</v>
      </c>
      <c r="J10" s="3">
        <f t="shared" si="2"/>
        <v>35.200000000000003</v>
      </c>
      <c r="K10" s="4">
        <f t="shared" si="3"/>
        <v>75.400000000000006</v>
      </c>
      <c r="L10" s="2">
        <v>8</v>
      </c>
      <c r="M10" s="2" t="s">
        <v>11</v>
      </c>
      <c r="N10" s="2" t="s">
        <v>12</v>
      </c>
    </row>
    <row r="11" spans="1:14" x14ac:dyDescent="0.2">
      <c r="A11" s="2" t="s">
        <v>28</v>
      </c>
      <c r="B11" s="2" t="s">
        <v>29</v>
      </c>
      <c r="C11" s="2" t="s">
        <v>10</v>
      </c>
      <c r="D11" s="2">
        <v>327</v>
      </c>
      <c r="E11" s="4">
        <f t="shared" si="0"/>
        <v>39.24</v>
      </c>
      <c r="F11" s="3">
        <v>36</v>
      </c>
      <c r="G11" s="3">
        <v>42.2</v>
      </c>
      <c r="H11" s="3">
        <v>9</v>
      </c>
      <c r="I11" s="3">
        <f t="shared" si="1"/>
        <v>87.2</v>
      </c>
      <c r="J11" s="3">
        <f t="shared" si="2"/>
        <v>34.880000000000003</v>
      </c>
      <c r="K11" s="4">
        <f t="shared" si="3"/>
        <v>74.12</v>
      </c>
      <c r="L11" s="2">
        <v>9</v>
      </c>
      <c r="M11" s="2" t="s">
        <v>11</v>
      </c>
      <c r="N11" s="2" t="s">
        <v>12</v>
      </c>
    </row>
    <row r="12" spans="1:14" x14ac:dyDescent="0.2">
      <c r="A12" s="2" t="s">
        <v>30</v>
      </c>
      <c r="B12" s="2" t="s">
        <v>31</v>
      </c>
      <c r="C12" s="2" t="s">
        <v>19</v>
      </c>
      <c r="D12" s="2">
        <v>323</v>
      </c>
      <c r="E12" s="4">
        <f t="shared" si="0"/>
        <v>38.76</v>
      </c>
      <c r="F12" s="3">
        <v>37</v>
      </c>
      <c r="G12" s="3">
        <v>41.899999999999991</v>
      </c>
      <c r="H12" s="3">
        <v>8</v>
      </c>
      <c r="I12" s="3">
        <f t="shared" si="1"/>
        <v>86.899999999999991</v>
      </c>
      <c r="J12" s="3">
        <f t="shared" si="2"/>
        <v>34.76</v>
      </c>
      <c r="K12" s="4">
        <f t="shared" si="3"/>
        <v>73.52</v>
      </c>
      <c r="L12" s="2">
        <v>10</v>
      </c>
      <c r="M12" s="2" t="s">
        <v>11</v>
      </c>
      <c r="N12" s="2" t="s">
        <v>12</v>
      </c>
    </row>
    <row r="13" spans="1:14" x14ac:dyDescent="0.2">
      <c r="A13" s="2" t="s">
        <v>32</v>
      </c>
      <c r="B13" s="2" t="s">
        <v>33</v>
      </c>
      <c r="C13" s="2" t="s">
        <v>10</v>
      </c>
      <c r="D13" s="2">
        <v>332</v>
      </c>
      <c r="E13" s="4">
        <f t="shared" si="0"/>
        <v>39.840000000000003</v>
      </c>
      <c r="F13" s="3">
        <v>36.1</v>
      </c>
      <c r="G13" s="3">
        <v>40.800000000000004</v>
      </c>
      <c r="H13" s="3">
        <v>7</v>
      </c>
      <c r="I13" s="3">
        <f t="shared" si="1"/>
        <v>83.9</v>
      </c>
      <c r="J13" s="3">
        <f t="shared" si="2"/>
        <v>33.56</v>
      </c>
      <c r="K13" s="4">
        <f t="shared" si="3"/>
        <v>73.400000000000006</v>
      </c>
      <c r="L13" s="2">
        <v>11</v>
      </c>
      <c r="M13" s="2" t="s">
        <v>11</v>
      </c>
      <c r="N13" s="2" t="s">
        <v>12</v>
      </c>
    </row>
    <row r="14" spans="1:14" x14ac:dyDescent="0.2">
      <c r="A14" s="2" t="s">
        <v>34</v>
      </c>
      <c r="B14" s="2" t="s">
        <v>35</v>
      </c>
      <c r="C14" s="2" t="s">
        <v>10</v>
      </c>
      <c r="D14" s="2">
        <v>317</v>
      </c>
      <c r="E14" s="4">
        <f t="shared" si="0"/>
        <v>38.04</v>
      </c>
      <c r="F14" s="3">
        <v>34.9</v>
      </c>
      <c r="G14" s="3">
        <v>45.000000000000007</v>
      </c>
      <c r="H14" s="3">
        <v>8</v>
      </c>
      <c r="I14" s="3">
        <f t="shared" si="1"/>
        <v>87.9</v>
      </c>
      <c r="J14" s="3">
        <f t="shared" si="2"/>
        <v>35.160000000000004</v>
      </c>
      <c r="K14" s="4">
        <f t="shared" si="3"/>
        <v>73.2</v>
      </c>
      <c r="L14" s="2">
        <v>12</v>
      </c>
      <c r="M14" s="2" t="s">
        <v>11</v>
      </c>
      <c r="N14" s="2" t="s">
        <v>12</v>
      </c>
    </row>
    <row r="15" spans="1:14" x14ac:dyDescent="0.2">
      <c r="A15" s="2" t="s">
        <v>36</v>
      </c>
      <c r="B15" s="2" t="s">
        <v>37</v>
      </c>
      <c r="C15" s="2" t="s">
        <v>10</v>
      </c>
      <c r="D15" s="2">
        <v>300</v>
      </c>
      <c r="E15" s="4">
        <f t="shared" si="0"/>
        <v>36</v>
      </c>
      <c r="F15" s="3">
        <v>37.6</v>
      </c>
      <c r="G15" s="3">
        <v>46.9</v>
      </c>
      <c r="H15" s="3">
        <v>8</v>
      </c>
      <c r="I15" s="3">
        <f t="shared" si="1"/>
        <v>92.5</v>
      </c>
      <c r="J15" s="3">
        <f t="shared" si="2"/>
        <v>37</v>
      </c>
      <c r="K15" s="4">
        <f t="shared" si="3"/>
        <v>73</v>
      </c>
      <c r="L15" s="2">
        <v>13</v>
      </c>
      <c r="M15" s="2" t="s">
        <v>11</v>
      </c>
      <c r="N15" s="2" t="s">
        <v>12</v>
      </c>
    </row>
    <row r="16" spans="1:14" x14ac:dyDescent="0.2">
      <c r="A16" s="2" t="s">
        <v>38</v>
      </c>
      <c r="B16" s="2" t="s">
        <v>39</v>
      </c>
      <c r="C16" s="2" t="s">
        <v>10</v>
      </c>
      <c r="D16" s="2">
        <v>339</v>
      </c>
      <c r="E16" s="4">
        <f t="shared" si="0"/>
        <v>40.68</v>
      </c>
      <c r="F16" s="3">
        <v>35.4</v>
      </c>
      <c r="G16" s="3">
        <v>37.399999999999984</v>
      </c>
      <c r="H16" s="3">
        <v>7</v>
      </c>
      <c r="I16" s="3">
        <f t="shared" si="1"/>
        <v>79.799999999999983</v>
      </c>
      <c r="J16" s="3">
        <f t="shared" si="2"/>
        <v>31.919999999999995</v>
      </c>
      <c r="K16" s="4">
        <f t="shared" si="3"/>
        <v>72.599999999999994</v>
      </c>
      <c r="L16" s="2">
        <v>14</v>
      </c>
      <c r="M16" s="2" t="s">
        <v>11</v>
      </c>
      <c r="N16" s="2" t="s">
        <v>12</v>
      </c>
    </row>
    <row r="17" spans="1:14" x14ac:dyDescent="0.2">
      <c r="A17" s="2" t="s">
        <v>40</v>
      </c>
      <c r="B17" s="2" t="s">
        <v>41</v>
      </c>
      <c r="C17" s="2" t="s">
        <v>10</v>
      </c>
      <c r="D17" s="2">
        <v>323</v>
      </c>
      <c r="E17" s="4">
        <f t="shared" si="0"/>
        <v>38.76</v>
      </c>
      <c r="F17" s="3">
        <v>37.1</v>
      </c>
      <c r="G17" s="3">
        <v>39.000000000000007</v>
      </c>
      <c r="H17" s="3">
        <v>8</v>
      </c>
      <c r="I17" s="3">
        <f t="shared" si="1"/>
        <v>84.100000000000009</v>
      </c>
      <c r="J17" s="3">
        <f t="shared" si="2"/>
        <v>33.640000000000008</v>
      </c>
      <c r="K17" s="4">
        <f t="shared" si="3"/>
        <v>72.400000000000006</v>
      </c>
      <c r="L17" s="2">
        <v>15</v>
      </c>
      <c r="M17" s="2" t="s">
        <v>11</v>
      </c>
      <c r="N17" s="2" t="s">
        <v>12</v>
      </c>
    </row>
    <row r="18" spans="1:14" x14ac:dyDescent="0.2">
      <c r="A18" s="2" t="s">
        <v>42</v>
      </c>
      <c r="B18" s="2" t="s">
        <v>43</v>
      </c>
      <c r="C18" s="2" t="s">
        <v>19</v>
      </c>
      <c r="D18" s="2">
        <v>329</v>
      </c>
      <c r="E18" s="4">
        <f t="shared" si="0"/>
        <v>39.479999999999997</v>
      </c>
      <c r="F18" s="3">
        <v>36.4</v>
      </c>
      <c r="G18" s="3">
        <v>38.499999999999993</v>
      </c>
      <c r="H18" s="3">
        <v>7</v>
      </c>
      <c r="I18" s="3">
        <f t="shared" si="1"/>
        <v>81.899999999999991</v>
      </c>
      <c r="J18" s="3">
        <f t="shared" si="2"/>
        <v>32.76</v>
      </c>
      <c r="K18" s="4">
        <f t="shared" si="3"/>
        <v>72.239999999999995</v>
      </c>
      <c r="L18" s="2">
        <v>16</v>
      </c>
      <c r="M18" s="2" t="s">
        <v>11</v>
      </c>
      <c r="N18" s="2" t="s">
        <v>12</v>
      </c>
    </row>
    <row r="19" spans="1:14" x14ac:dyDescent="0.2">
      <c r="A19" s="2" t="s">
        <v>44</v>
      </c>
      <c r="B19" s="2" t="s">
        <v>45</v>
      </c>
      <c r="C19" s="2" t="s">
        <v>10</v>
      </c>
      <c r="D19" s="2">
        <v>303</v>
      </c>
      <c r="E19" s="4">
        <f t="shared" si="0"/>
        <v>36.36</v>
      </c>
      <c r="F19" s="3">
        <v>36.6</v>
      </c>
      <c r="G19" s="3">
        <v>45.000000000000007</v>
      </c>
      <c r="H19" s="3">
        <v>8</v>
      </c>
      <c r="I19" s="3">
        <f t="shared" si="1"/>
        <v>89.600000000000009</v>
      </c>
      <c r="J19" s="3">
        <f t="shared" si="2"/>
        <v>35.840000000000003</v>
      </c>
      <c r="K19" s="4">
        <f t="shared" si="3"/>
        <v>72.2</v>
      </c>
      <c r="L19" s="2">
        <v>16</v>
      </c>
      <c r="M19" s="2" t="s">
        <v>11</v>
      </c>
      <c r="N19" s="2" t="s">
        <v>12</v>
      </c>
    </row>
    <row r="20" spans="1:14" x14ac:dyDescent="0.2">
      <c r="A20" s="2" t="s">
        <v>46</v>
      </c>
      <c r="B20" s="2" t="s">
        <v>47</v>
      </c>
      <c r="C20" s="2" t="s">
        <v>10</v>
      </c>
      <c r="D20" s="2">
        <v>325</v>
      </c>
      <c r="E20" s="4">
        <f t="shared" si="0"/>
        <v>39</v>
      </c>
      <c r="F20" s="3">
        <v>35.4</v>
      </c>
      <c r="G20" s="3">
        <v>39.999999999999979</v>
      </c>
      <c r="H20" s="3">
        <v>7</v>
      </c>
      <c r="I20" s="3">
        <f t="shared" si="1"/>
        <v>82.399999999999977</v>
      </c>
      <c r="J20" s="3">
        <f t="shared" si="2"/>
        <v>32.959999999999994</v>
      </c>
      <c r="K20" s="4">
        <f t="shared" si="3"/>
        <v>71.959999999999994</v>
      </c>
      <c r="L20" s="2">
        <v>18</v>
      </c>
      <c r="M20" s="2" t="s">
        <v>11</v>
      </c>
      <c r="N20" s="2" t="s">
        <v>12</v>
      </c>
    </row>
    <row r="21" spans="1:14" x14ac:dyDescent="0.2">
      <c r="A21" s="2" t="s">
        <v>48</v>
      </c>
      <c r="B21" s="2" t="s">
        <v>49</v>
      </c>
      <c r="C21" s="2" t="s">
        <v>10</v>
      </c>
      <c r="D21" s="2">
        <v>313</v>
      </c>
      <c r="E21" s="4">
        <f t="shared" si="0"/>
        <v>37.56</v>
      </c>
      <c r="F21" s="3">
        <v>35.700000000000003</v>
      </c>
      <c r="G21" s="3">
        <v>41.899999999999977</v>
      </c>
      <c r="H21" s="3">
        <v>8</v>
      </c>
      <c r="I21" s="3">
        <f t="shared" si="1"/>
        <v>85.59999999999998</v>
      </c>
      <c r="J21" s="3">
        <f t="shared" si="2"/>
        <v>34.239999999999995</v>
      </c>
      <c r="K21" s="4">
        <f t="shared" si="3"/>
        <v>71.8</v>
      </c>
      <c r="L21" s="2">
        <v>19</v>
      </c>
      <c r="M21" s="2" t="s">
        <v>11</v>
      </c>
      <c r="N21" s="2" t="s">
        <v>12</v>
      </c>
    </row>
    <row r="22" spans="1:14" x14ac:dyDescent="0.2">
      <c r="A22" s="2" t="s">
        <v>50</v>
      </c>
      <c r="B22" s="2" t="s">
        <v>51</v>
      </c>
      <c r="C22" s="2" t="s">
        <v>19</v>
      </c>
      <c r="D22" s="2">
        <v>301</v>
      </c>
      <c r="E22" s="4">
        <f t="shared" si="0"/>
        <v>36.119999999999997</v>
      </c>
      <c r="F22" s="3">
        <v>36.1</v>
      </c>
      <c r="G22" s="3">
        <v>44.599999999999987</v>
      </c>
      <c r="H22" s="3">
        <v>8</v>
      </c>
      <c r="I22" s="3">
        <f t="shared" si="1"/>
        <v>88.699999999999989</v>
      </c>
      <c r="J22" s="3">
        <f t="shared" si="2"/>
        <v>35.479999999999997</v>
      </c>
      <c r="K22" s="4">
        <f t="shared" si="3"/>
        <v>71.599999999999994</v>
      </c>
      <c r="L22" s="2">
        <v>20</v>
      </c>
      <c r="M22" s="2" t="s">
        <v>11</v>
      </c>
      <c r="N22" s="2" t="s">
        <v>12</v>
      </c>
    </row>
    <row r="23" spans="1:14" x14ac:dyDescent="0.2">
      <c r="A23" s="2" t="s">
        <v>52</v>
      </c>
      <c r="B23" s="2" t="s">
        <v>53</v>
      </c>
      <c r="C23" s="2" t="s">
        <v>10</v>
      </c>
      <c r="D23" s="2">
        <v>323</v>
      </c>
      <c r="E23" s="4">
        <f t="shared" si="0"/>
        <v>38.76</v>
      </c>
      <c r="F23" s="3">
        <v>30</v>
      </c>
      <c r="G23" s="3">
        <v>44.09999999999998</v>
      </c>
      <c r="H23" s="3">
        <v>8</v>
      </c>
      <c r="I23" s="3">
        <f t="shared" si="1"/>
        <v>82.09999999999998</v>
      </c>
      <c r="J23" s="3">
        <f t="shared" si="2"/>
        <v>32.839999999999996</v>
      </c>
      <c r="K23" s="4">
        <f t="shared" si="3"/>
        <v>71.599999999999994</v>
      </c>
      <c r="L23" s="2">
        <v>21</v>
      </c>
      <c r="M23" s="2" t="s">
        <v>11</v>
      </c>
      <c r="N23" s="2" t="s">
        <v>12</v>
      </c>
    </row>
    <row r="24" spans="1:14" x14ac:dyDescent="0.2">
      <c r="A24" s="2" t="s">
        <v>54</v>
      </c>
      <c r="B24" s="2" t="s">
        <v>55</v>
      </c>
      <c r="C24" s="2" t="s">
        <v>10</v>
      </c>
      <c r="D24" s="2">
        <v>369</v>
      </c>
      <c r="E24" s="4">
        <f t="shared" si="0"/>
        <v>44.28</v>
      </c>
      <c r="F24" s="3">
        <v>25</v>
      </c>
      <c r="G24" s="3">
        <v>32.799999999999997</v>
      </c>
      <c r="H24" s="3">
        <v>7</v>
      </c>
      <c r="I24" s="3">
        <f t="shared" si="1"/>
        <v>64.8</v>
      </c>
      <c r="J24" s="3">
        <f t="shared" si="2"/>
        <v>25.92</v>
      </c>
      <c r="K24" s="4">
        <f t="shared" si="3"/>
        <v>70.2</v>
      </c>
      <c r="L24" s="2"/>
      <c r="M24" s="2" t="s">
        <v>11</v>
      </c>
      <c r="N24" s="2" t="s">
        <v>56</v>
      </c>
    </row>
    <row r="25" spans="1:14" x14ac:dyDescent="0.2">
      <c r="A25" s="2" t="s">
        <v>57</v>
      </c>
      <c r="B25" s="2" t="s">
        <v>58</v>
      </c>
      <c r="C25" s="2" t="s">
        <v>10</v>
      </c>
      <c r="D25" s="2">
        <v>321</v>
      </c>
      <c r="E25" s="4">
        <f t="shared" si="0"/>
        <v>38.520000000000003</v>
      </c>
      <c r="F25" s="3">
        <v>36.4</v>
      </c>
      <c r="G25" s="3">
        <v>34.299999999999976</v>
      </c>
      <c r="H25" s="3">
        <v>7</v>
      </c>
      <c r="I25" s="3">
        <f t="shared" si="1"/>
        <v>77.699999999999974</v>
      </c>
      <c r="J25" s="3">
        <f t="shared" si="2"/>
        <v>31.079999999999991</v>
      </c>
      <c r="K25" s="4">
        <f t="shared" si="3"/>
        <v>69.599999999999994</v>
      </c>
      <c r="L25" s="2"/>
      <c r="M25" s="2" t="s">
        <v>11</v>
      </c>
      <c r="N25" s="2" t="s">
        <v>56</v>
      </c>
    </row>
    <row r="26" spans="1:14" x14ac:dyDescent="0.2">
      <c r="A26" s="2" t="s">
        <v>59</v>
      </c>
      <c r="B26" s="2" t="s">
        <v>60</v>
      </c>
      <c r="C26" s="2" t="s">
        <v>10</v>
      </c>
      <c r="D26" s="2">
        <v>313</v>
      </c>
      <c r="E26" s="4">
        <f t="shared" si="0"/>
        <v>37.56</v>
      </c>
      <c r="F26" s="3">
        <v>32</v>
      </c>
      <c r="G26" s="3">
        <v>45.100000000000009</v>
      </c>
      <c r="H26" s="5">
        <v>5</v>
      </c>
      <c r="I26" s="3">
        <f t="shared" si="1"/>
        <v>82.100000000000009</v>
      </c>
      <c r="J26" s="3">
        <f t="shared" si="2"/>
        <v>32.840000000000003</v>
      </c>
      <c r="K26" s="4">
        <f t="shared" si="3"/>
        <v>70.400000000000006</v>
      </c>
      <c r="L26" s="2"/>
      <c r="M26" s="2" t="s">
        <v>11</v>
      </c>
      <c r="N26" s="2" t="s">
        <v>56</v>
      </c>
    </row>
    <row r="27" spans="1:14" x14ac:dyDescent="0.2">
      <c r="A27" s="2" t="s">
        <v>61</v>
      </c>
      <c r="B27" s="2" t="s">
        <v>62</v>
      </c>
      <c r="C27" s="2" t="s">
        <v>10</v>
      </c>
      <c r="D27" s="2">
        <v>321</v>
      </c>
      <c r="E27" s="4">
        <f t="shared" si="0"/>
        <v>38.520000000000003</v>
      </c>
      <c r="F27" s="3">
        <v>37</v>
      </c>
      <c r="G27" s="3">
        <v>48.400000000000006</v>
      </c>
      <c r="H27" s="5">
        <v>5</v>
      </c>
      <c r="I27" s="3">
        <f t="shared" si="1"/>
        <v>90.4</v>
      </c>
      <c r="J27" s="3">
        <f t="shared" si="2"/>
        <v>36.160000000000004</v>
      </c>
      <c r="K27" s="4">
        <f t="shared" si="3"/>
        <v>74.680000000000007</v>
      </c>
      <c r="L27" s="2"/>
      <c r="M27" s="2" t="s">
        <v>11</v>
      </c>
      <c r="N27" s="2" t="s">
        <v>56</v>
      </c>
    </row>
    <row r="28" spans="1:14" x14ac:dyDescent="0.2">
      <c r="A28" s="2" t="s">
        <v>63</v>
      </c>
      <c r="B28" s="2" t="s">
        <v>64</v>
      </c>
      <c r="C28" s="2" t="s">
        <v>19</v>
      </c>
      <c r="D28" s="2">
        <v>340</v>
      </c>
      <c r="E28" s="4">
        <f t="shared" si="0"/>
        <v>40.799999999999997</v>
      </c>
      <c r="F28" s="3">
        <v>36</v>
      </c>
      <c r="G28" s="3">
        <v>38.000000000000014</v>
      </c>
      <c r="H28" s="5">
        <v>5</v>
      </c>
      <c r="I28" s="3">
        <f t="shared" si="1"/>
        <v>79.000000000000014</v>
      </c>
      <c r="J28" s="3">
        <f t="shared" si="2"/>
        <v>31.600000000000009</v>
      </c>
      <c r="K28" s="4">
        <f t="shared" si="3"/>
        <v>72.400000000000006</v>
      </c>
      <c r="L28" s="2"/>
      <c r="M28" s="2" t="s">
        <v>11</v>
      </c>
      <c r="N28" s="2" t="s">
        <v>56</v>
      </c>
    </row>
    <row r="29" spans="1:14" x14ac:dyDescent="0.2">
      <c r="A29" s="2" t="s">
        <v>65</v>
      </c>
      <c r="B29" s="2" t="s">
        <v>66</v>
      </c>
      <c r="C29" s="2" t="s">
        <v>19</v>
      </c>
      <c r="D29" s="2">
        <v>321</v>
      </c>
      <c r="E29" s="4">
        <f t="shared" si="0"/>
        <v>38.520000000000003</v>
      </c>
      <c r="F29" s="5">
        <v>22</v>
      </c>
      <c r="G29" s="3">
        <v>47.2</v>
      </c>
      <c r="H29" s="3">
        <v>8</v>
      </c>
      <c r="I29" s="3">
        <f t="shared" si="1"/>
        <v>77.2</v>
      </c>
      <c r="J29" s="3">
        <f t="shared" si="2"/>
        <v>30.880000000000003</v>
      </c>
      <c r="K29" s="4">
        <f t="shared" si="3"/>
        <v>69.400000000000006</v>
      </c>
      <c r="L29" s="2"/>
      <c r="M29" s="2" t="s">
        <v>11</v>
      </c>
      <c r="N29" s="2" t="s">
        <v>56</v>
      </c>
    </row>
    <row r="30" spans="1:14" x14ac:dyDescent="0.2">
      <c r="A30" s="2" t="s">
        <v>67</v>
      </c>
      <c r="B30" s="2" t="s">
        <v>68</v>
      </c>
      <c r="C30" s="2" t="s">
        <v>10</v>
      </c>
      <c r="D30" s="2">
        <v>350</v>
      </c>
      <c r="E30" s="4">
        <f t="shared" si="0"/>
        <v>42</v>
      </c>
      <c r="F30" s="5">
        <v>23</v>
      </c>
      <c r="G30" s="3">
        <v>36.399999999999977</v>
      </c>
      <c r="H30" s="3">
        <v>8</v>
      </c>
      <c r="I30" s="3">
        <f t="shared" si="1"/>
        <v>67.399999999999977</v>
      </c>
      <c r="J30" s="3">
        <f t="shared" si="2"/>
        <v>26.959999999999994</v>
      </c>
      <c r="K30" s="4">
        <f t="shared" si="3"/>
        <v>68.959999999999994</v>
      </c>
      <c r="L30" s="2"/>
      <c r="M30" s="2" t="s">
        <v>11</v>
      </c>
      <c r="N30" s="2" t="s">
        <v>56</v>
      </c>
    </row>
    <row r="31" spans="1:14" x14ac:dyDescent="0.2">
      <c r="A31" s="2" t="s">
        <v>69</v>
      </c>
      <c r="B31" s="2" t="s">
        <v>70</v>
      </c>
      <c r="C31" s="2" t="s">
        <v>19</v>
      </c>
      <c r="D31" s="2">
        <v>307</v>
      </c>
      <c r="E31" s="4">
        <f t="shared" si="0"/>
        <v>36.840000000000003</v>
      </c>
      <c r="F31" s="7">
        <v>28</v>
      </c>
      <c r="G31" s="3">
        <v>44.399999999999991</v>
      </c>
      <c r="H31" s="5">
        <v>5.5</v>
      </c>
      <c r="I31" s="3">
        <f t="shared" si="1"/>
        <v>77.899999999999991</v>
      </c>
      <c r="J31" s="3">
        <f t="shared" si="2"/>
        <v>31.159999999999997</v>
      </c>
      <c r="K31" s="4">
        <f t="shared" si="3"/>
        <v>68</v>
      </c>
      <c r="L31" s="2"/>
      <c r="M31" s="2" t="s">
        <v>11</v>
      </c>
      <c r="N31" s="2" t="s">
        <v>56</v>
      </c>
    </row>
    <row r="32" spans="1:14" x14ac:dyDescent="0.2">
      <c r="A32" s="2" t="s">
        <v>71</v>
      </c>
      <c r="B32" s="2" t="s">
        <v>72</v>
      </c>
      <c r="C32" s="2" t="s">
        <v>10</v>
      </c>
      <c r="D32" s="2">
        <v>314</v>
      </c>
      <c r="E32" s="4">
        <f t="shared" si="0"/>
        <v>37.68</v>
      </c>
      <c r="F32" s="3">
        <v>34.800000000000011</v>
      </c>
      <c r="G32" s="5">
        <v>29</v>
      </c>
      <c r="H32" s="3">
        <v>8</v>
      </c>
      <c r="I32" s="3">
        <f t="shared" si="1"/>
        <v>71.800000000000011</v>
      </c>
      <c r="J32" s="3">
        <f t="shared" si="2"/>
        <v>28.720000000000006</v>
      </c>
      <c r="K32" s="4">
        <f t="shared" si="3"/>
        <v>66.400000000000006</v>
      </c>
      <c r="L32" s="2"/>
      <c r="M32" s="2" t="s">
        <v>11</v>
      </c>
      <c r="N32" s="2" t="s">
        <v>56</v>
      </c>
    </row>
    <row r="33" spans="1:14" x14ac:dyDescent="0.2">
      <c r="A33" s="2" t="s">
        <v>73</v>
      </c>
      <c r="B33" s="2" t="s">
        <v>74</v>
      </c>
      <c r="C33" s="2" t="s">
        <v>19</v>
      </c>
      <c r="D33" s="2">
        <v>308</v>
      </c>
      <c r="E33" s="4">
        <f t="shared" si="0"/>
        <v>36.96</v>
      </c>
      <c r="F33" s="2"/>
      <c r="G33" s="2"/>
      <c r="H33" s="2"/>
      <c r="I33" s="2"/>
      <c r="J33" s="2"/>
      <c r="K33" s="2"/>
      <c r="L33" s="2"/>
      <c r="M33" s="2"/>
      <c r="N33" s="2" t="s">
        <v>75</v>
      </c>
    </row>
    <row r="34" spans="1:14" x14ac:dyDescent="0.2">
      <c r="A34" s="2" t="s">
        <v>76</v>
      </c>
      <c r="B34" s="2" t="s">
        <v>77</v>
      </c>
      <c r="C34" s="2" t="s">
        <v>19</v>
      </c>
      <c r="D34" s="2">
        <v>340</v>
      </c>
      <c r="E34" s="4">
        <f t="shared" si="0"/>
        <v>40.799999999999997</v>
      </c>
      <c r="F34" s="2"/>
      <c r="G34" s="2"/>
      <c r="H34" s="2"/>
      <c r="I34" s="2"/>
      <c r="J34" s="2"/>
      <c r="K34" s="2"/>
      <c r="L34" s="2"/>
      <c r="M34" s="2"/>
      <c r="N34" s="2" t="s">
        <v>75</v>
      </c>
    </row>
    <row r="35" spans="1:14" x14ac:dyDescent="0.2">
      <c r="A35" s="2" t="s">
        <v>78</v>
      </c>
      <c r="B35" s="2" t="s">
        <v>79</v>
      </c>
      <c r="C35" s="2" t="s">
        <v>10</v>
      </c>
      <c r="D35" s="2">
        <v>338</v>
      </c>
      <c r="E35" s="4">
        <f t="shared" si="0"/>
        <v>40.56</v>
      </c>
      <c r="F35" s="2"/>
      <c r="G35" s="2"/>
      <c r="H35" s="2"/>
      <c r="I35" s="2"/>
      <c r="J35" s="2"/>
      <c r="K35" s="2"/>
      <c r="L35" s="2"/>
      <c r="M35" s="2"/>
      <c r="N35" s="2" t="s">
        <v>75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三金金</dc:creator>
  <cp:lastModifiedBy>admin</cp:lastModifiedBy>
  <dcterms:created xsi:type="dcterms:W3CDTF">2015-06-05T18:19:34Z</dcterms:created>
  <dcterms:modified xsi:type="dcterms:W3CDTF">2021-04-01T12:59:41Z</dcterms:modified>
</cp:coreProperties>
</file>