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生\2021年招生\拟录取\第二批\"/>
    </mc:Choice>
  </mc:AlternateContent>
  <bookViews>
    <workbookView xWindow="0" yWindow="0" windowWidth="24000" windowHeight="9765"/>
  </bookViews>
  <sheets>
    <sheet name="比较文学与跨文化研究" sheetId="4" r:id="rId1"/>
  </sheets>
  <definedNames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F10" i="4" l="1"/>
  <c r="D10" i="4"/>
  <c r="G10" i="4" s="1"/>
  <c r="F9" i="4"/>
  <c r="D9" i="4"/>
  <c r="G9" i="4" s="1"/>
  <c r="G8" i="4"/>
  <c r="F8" i="4"/>
  <c r="D8" i="4"/>
  <c r="F7" i="4"/>
  <c r="G7" i="4" s="1"/>
  <c r="D7" i="4"/>
  <c r="F6" i="4"/>
  <c r="D6" i="4"/>
  <c r="G6" i="4" s="1"/>
  <c r="F5" i="4"/>
  <c r="D5" i="4"/>
  <c r="G5" i="4" s="1"/>
  <c r="G4" i="4"/>
  <c r="F4" i="4"/>
  <c r="D4" i="4"/>
  <c r="F3" i="4"/>
  <c r="G3" i="4" s="1"/>
  <c r="D3" i="4"/>
</calcChain>
</file>

<file path=xl/sharedStrings.xml><?xml version="1.0" encoding="utf-8"?>
<sst xmlns="http://schemas.openxmlformats.org/spreadsheetml/2006/main" count="43" uniqueCount="30">
  <si>
    <t>姓名</t>
  </si>
  <si>
    <t>冯戴君</t>
  </si>
  <si>
    <t>100301010010038</t>
  </si>
  <si>
    <t>宋鑫澜</t>
  </si>
  <si>
    <t>100321050209002</t>
  </si>
  <si>
    <t>肖鹏</t>
  </si>
  <si>
    <t>102461432409621</t>
  </si>
  <si>
    <t>白庆裕</t>
  </si>
  <si>
    <t>103191350318224</t>
  </si>
  <si>
    <t>王继燕</t>
  </si>
  <si>
    <t>103191340516035</t>
  </si>
  <si>
    <t>李想</t>
  </si>
  <si>
    <t>103191320808048</t>
  </si>
  <si>
    <t>姚荣庆</t>
  </si>
  <si>
    <t>103191330214629</t>
  </si>
  <si>
    <t>葩丽扎提·阿地里</t>
  </si>
  <si>
    <t>100011000390086</t>
  </si>
  <si>
    <t>准考证号</t>
  </si>
  <si>
    <t>初试总分</t>
  </si>
  <si>
    <t>初试总分×60/500</t>
  </si>
  <si>
    <t>复试总分</t>
  </si>
  <si>
    <t>复试成绩×40%</t>
  </si>
  <si>
    <t>总成绩</t>
  </si>
  <si>
    <t>排名</t>
  </si>
  <si>
    <t>政治思想考核</t>
  </si>
  <si>
    <t>是否拟录取</t>
  </si>
  <si>
    <t>合格</t>
  </si>
  <si>
    <t>不录取</t>
  </si>
  <si>
    <t xml:space="preserve">          外国语学院2021年研究生招生复试成绩及拟录取名单（第二批）</t>
    <phoneticPr fontId="10" type="noConversion"/>
  </si>
  <si>
    <t>拟录取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</si>
</sst>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Arial"/>
    </font>
    <font>
      <sz val="10"/>
      <color theme="1"/>
      <name val="Arial"/>
    </font>
    <font>
      <sz val="10"/>
      <color rgb="FFFF0000"/>
      <name val="Arial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6"/>
      <name val="华文新魏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" fontId="0" fillId="2" borderId="1" xfId="0" applyNumberFormat="1" applyFont="1" applyFill="1" applyBorder="1">
      <alignment vertical="center"/>
    </xf>
    <xf numFmtId="0" fontId="3" fillId="2" borderId="1" xfId="0" applyFont="1" applyFill="1" applyBorder="1" applyAlignment="1"/>
    <xf numFmtId="176" fontId="4" fillId="2" borderId="1" xfId="0" applyNumberFormat="1" applyFont="1" applyFill="1" applyBorder="1" applyAlignment="1"/>
    <xf numFmtId="176" fontId="3" fillId="2" borderId="1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5" fillId="2" borderId="1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8" fillId="2" borderId="1" xfId="0" applyNumberFormat="1" applyFont="1" applyFill="1" applyBorder="1" applyAlignment="1"/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21" sqref="B21"/>
    </sheetView>
  </sheetViews>
  <sheetFormatPr defaultColWidth="9" defaultRowHeight="13.5" x14ac:dyDescent="0.15"/>
  <cols>
    <col min="1" max="1" width="17.625" customWidth="1"/>
    <col min="2" max="2" width="15.75" customWidth="1"/>
    <col min="4" max="4" width="12.125" customWidth="1"/>
    <col min="9" max="9" width="12.125" customWidth="1"/>
  </cols>
  <sheetData>
    <row r="1" spans="1:10" ht="20.25" x14ac:dyDescent="0.1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4" x14ac:dyDescent="0.15">
      <c r="A2" s="1" t="s">
        <v>17</v>
      </c>
      <c r="B2" s="1" t="s">
        <v>0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</row>
    <row r="3" spans="1:10" x14ac:dyDescent="0.2">
      <c r="A3" s="2" t="s">
        <v>16</v>
      </c>
      <c r="B3" s="3" t="s">
        <v>15</v>
      </c>
      <c r="C3" s="4">
        <v>369</v>
      </c>
      <c r="D3" s="5">
        <f t="shared" ref="D3:D10" si="0">C3*60/500</f>
        <v>44.28</v>
      </c>
      <c r="E3" s="6">
        <v>86.6</v>
      </c>
      <c r="F3" s="7">
        <f t="shared" ref="F3:F10" si="1">E3*0.4</f>
        <v>34.64</v>
      </c>
      <c r="G3" s="7">
        <f t="shared" ref="G3:G10" si="2">D3+F3</f>
        <v>78.92</v>
      </c>
      <c r="H3" s="8">
        <v>1</v>
      </c>
      <c r="I3" s="11" t="s">
        <v>26</v>
      </c>
      <c r="J3" s="9" t="s">
        <v>29</v>
      </c>
    </row>
    <row r="4" spans="1:10" x14ac:dyDescent="0.2">
      <c r="A4" s="2" t="s">
        <v>12</v>
      </c>
      <c r="B4" s="3" t="s">
        <v>11</v>
      </c>
      <c r="C4" s="9">
        <v>383</v>
      </c>
      <c r="D4" s="5">
        <f t="shared" si="0"/>
        <v>45.96</v>
      </c>
      <c r="E4" s="6">
        <v>81</v>
      </c>
      <c r="F4" s="7">
        <f t="shared" si="1"/>
        <v>32.4</v>
      </c>
      <c r="G4" s="7">
        <f t="shared" si="2"/>
        <v>78.36</v>
      </c>
      <c r="H4" s="8">
        <v>2</v>
      </c>
      <c r="I4" s="11" t="s">
        <v>26</v>
      </c>
      <c r="J4" s="9" t="s">
        <v>29</v>
      </c>
    </row>
    <row r="5" spans="1:10" x14ac:dyDescent="0.2">
      <c r="A5" s="2" t="s">
        <v>4</v>
      </c>
      <c r="B5" s="3" t="s">
        <v>3</v>
      </c>
      <c r="C5" s="9">
        <v>397</v>
      </c>
      <c r="D5" s="5">
        <f t="shared" si="0"/>
        <v>47.64</v>
      </c>
      <c r="E5" s="6">
        <v>70.8</v>
      </c>
      <c r="F5" s="7">
        <f t="shared" si="1"/>
        <v>28.32</v>
      </c>
      <c r="G5" s="7">
        <f t="shared" si="2"/>
        <v>75.960000000000008</v>
      </c>
      <c r="H5" s="8">
        <v>3</v>
      </c>
      <c r="I5" s="11" t="s">
        <v>26</v>
      </c>
      <c r="J5" s="9" t="s">
        <v>29</v>
      </c>
    </row>
    <row r="6" spans="1:10" x14ac:dyDescent="0.2">
      <c r="A6" s="2" t="s">
        <v>10</v>
      </c>
      <c r="B6" s="3" t="s">
        <v>9</v>
      </c>
      <c r="C6" s="9">
        <v>383</v>
      </c>
      <c r="D6" s="5">
        <f t="shared" si="0"/>
        <v>45.96</v>
      </c>
      <c r="E6" s="7">
        <v>74.2</v>
      </c>
      <c r="F6" s="7">
        <f t="shared" si="1"/>
        <v>29.680000000000003</v>
      </c>
      <c r="G6" s="7">
        <f t="shared" si="2"/>
        <v>75.64</v>
      </c>
      <c r="H6" s="8">
        <v>4</v>
      </c>
      <c r="I6" s="11" t="s">
        <v>26</v>
      </c>
      <c r="J6" s="9" t="s">
        <v>29</v>
      </c>
    </row>
    <row r="7" spans="1:10" x14ac:dyDescent="0.2">
      <c r="A7" s="2" t="s">
        <v>2</v>
      </c>
      <c r="B7" s="3" t="s">
        <v>1</v>
      </c>
      <c r="C7" s="4">
        <v>380</v>
      </c>
      <c r="D7" s="5">
        <f t="shared" si="0"/>
        <v>45.6</v>
      </c>
      <c r="E7" s="7">
        <v>73.8</v>
      </c>
      <c r="F7" s="7">
        <f t="shared" si="1"/>
        <v>29.52</v>
      </c>
      <c r="G7" s="7">
        <f t="shared" si="2"/>
        <v>75.12</v>
      </c>
      <c r="H7" s="8">
        <v>5</v>
      </c>
      <c r="I7" s="11" t="s">
        <v>26</v>
      </c>
      <c r="J7" s="9" t="s">
        <v>29</v>
      </c>
    </row>
    <row r="8" spans="1:10" x14ac:dyDescent="0.2">
      <c r="A8" s="2" t="s">
        <v>8</v>
      </c>
      <c r="B8" s="3" t="s">
        <v>7</v>
      </c>
      <c r="C8" s="9">
        <v>388</v>
      </c>
      <c r="D8" s="5">
        <f t="shared" si="0"/>
        <v>46.56</v>
      </c>
      <c r="E8" s="10">
        <v>56.2</v>
      </c>
      <c r="F8" s="7">
        <f t="shared" si="1"/>
        <v>22.480000000000004</v>
      </c>
      <c r="G8" s="13">
        <f t="shared" si="2"/>
        <v>69.040000000000006</v>
      </c>
      <c r="H8" s="8">
        <v>6</v>
      </c>
      <c r="I8" s="11" t="s">
        <v>26</v>
      </c>
      <c r="J8" s="12" t="s">
        <v>27</v>
      </c>
    </row>
    <row r="9" spans="1:10" x14ac:dyDescent="0.2">
      <c r="A9" s="2" t="s">
        <v>14</v>
      </c>
      <c r="B9" s="3" t="s">
        <v>13</v>
      </c>
      <c r="C9" s="9">
        <v>383</v>
      </c>
      <c r="D9" s="5">
        <f t="shared" si="0"/>
        <v>45.96</v>
      </c>
      <c r="E9" s="10">
        <v>55</v>
      </c>
      <c r="F9" s="7">
        <f t="shared" si="1"/>
        <v>22</v>
      </c>
      <c r="G9" s="13">
        <f t="shared" si="2"/>
        <v>67.960000000000008</v>
      </c>
      <c r="H9" s="8">
        <v>7</v>
      </c>
      <c r="I9" s="11" t="s">
        <v>26</v>
      </c>
      <c r="J9" s="12" t="s">
        <v>27</v>
      </c>
    </row>
    <row r="10" spans="1:10" x14ac:dyDescent="0.2">
      <c r="A10" s="2" t="s">
        <v>6</v>
      </c>
      <c r="B10" s="3" t="s">
        <v>5</v>
      </c>
      <c r="C10" s="9">
        <v>368</v>
      </c>
      <c r="D10" s="5">
        <f t="shared" si="0"/>
        <v>44.16</v>
      </c>
      <c r="E10" s="10">
        <v>51</v>
      </c>
      <c r="F10" s="7">
        <f t="shared" si="1"/>
        <v>20.400000000000002</v>
      </c>
      <c r="G10" s="13">
        <f t="shared" si="2"/>
        <v>64.56</v>
      </c>
      <c r="H10" s="8">
        <v>8</v>
      </c>
      <c r="I10" s="11" t="s">
        <v>26</v>
      </c>
      <c r="J10" s="12" t="s">
        <v>27</v>
      </c>
    </row>
  </sheetData>
  <sortState ref="A3:J10">
    <sortCondition descending="1" ref="G3"/>
  </sortState>
  <mergeCells count="1">
    <mergeCell ref="A1:J1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比较文学与跨文化研究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zhonghua li</dc:creator>
  <cp:lastModifiedBy>hua</cp:lastModifiedBy>
  <cp:lastPrinted>2021-03-26T05:21:00Z</cp:lastPrinted>
  <dcterms:created xsi:type="dcterms:W3CDTF">2020-05-20T06:55:00Z</dcterms:created>
  <dcterms:modified xsi:type="dcterms:W3CDTF">2021-03-29T06:51:20Z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