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<sst xmlns="http://schemas.openxmlformats.org/spreadsheetml/2006/main" count="556" uniqueCount="274">
  <si>
    <t>福建师范大学  文     学院</t>
  </si>
  <si>
    <t>硕士研究生招生复试结果公布（一志愿）</t>
  </si>
  <si>
    <t>序号</t>
  </si>
  <si>
    <t>考生编号</t>
  </si>
  <si>
    <t>考生姓名</t>
  </si>
  <si>
    <t>专业代码</t>
  </si>
  <si>
    <t>复试专业</t>
  </si>
  <si>
    <t>初试总分</t>
  </si>
  <si>
    <t>初试总分
（百分制）</t>
  </si>
  <si>
    <t>初试总分（百分制）*0.7</t>
  </si>
  <si>
    <t>复试
成绩</t>
  </si>
  <si>
    <t>复试
权重</t>
  </si>
  <si>
    <t>复试成绩*0.3</t>
  </si>
  <si>
    <t>总成绩</t>
  </si>
  <si>
    <t>拟录取意见</t>
  </si>
  <si>
    <t>拟录取
学习方式</t>
  </si>
  <si>
    <t>备注</t>
  </si>
  <si>
    <r>
      <rPr>
        <sz val="14"/>
        <color theme="1"/>
        <rFont val="宋体"/>
        <charset val="134"/>
        <scheme val="minor"/>
      </rPr>
      <t>0</t>
    </r>
    <r>
      <rPr>
        <sz val="14"/>
        <color theme="1"/>
        <rFont val="宋体"/>
        <charset val="134"/>
        <scheme val="minor"/>
      </rPr>
      <t>1</t>
    </r>
  </si>
  <si>
    <t>103941007007804</t>
  </si>
  <si>
    <t>危昊凌</t>
  </si>
  <si>
    <t>050101</t>
  </si>
  <si>
    <t>文艺学</t>
  </si>
  <si>
    <t>建议录取</t>
  </si>
  <si>
    <t>全日制</t>
  </si>
  <si>
    <r>
      <rPr>
        <sz val="14"/>
        <color theme="1"/>
        <rFont val="宋体"/>
        <charset val="134"/>
        <scheme val="minor"/>
      </rPr>
      <t>02</t>
    </r>
  </si>
  <si>
    <t>103941007007817</t>
  </si>
  <si>
    <t>刘雨璇</t>
  </si>
  <si>
    <r>
      <rPr>
        <sz val="14"/>
        <color theme="1"/>
        <rFont val="宋体"/>
        <charset val="134"/>
        <scheme val="minor"/>
      </rPr>
      <t>03</t>
    </r>
  </si>
  <si>
    <t>103941007007809</t>
  </si>
  <si>
    <t>李丽珊</t>
  </si>
  <si>
    <r>
      <rPr>
        <sz val="14"/>
        <color theme="1"/>
        <rFont val="宋体"/>
        <charset val="134"/>
        <scheme val="minor"/>
      </rPr>
      <t>0</t>
    </r>
    <r>
      <rPr>
        <sz val="14"/>
        <color theme="1"/>
        <rFont val="宋体"/>
        <charset val="134"/>
        <scheme val="minor"/>
      </rPr>
      <t>4</t>
    </r>
  </si>
  <si>
    <t>103941007007814</t>
  </si>
  <si>
    <t>胡荔</t>
  </si>
  <si>
    <r>
      <rPr>
        <sz val="14"/>
        <color theme="1"/>
        <rFont val="宋体"/>
        <charset val="134"/>
        <scheme val="minor"/>
      </rPr>
      <t>05</t>
    </r>
  </si>
  <si>
    <t>103941007007816</t>
  </si>
  <si>
    <t>刘国强</t>
  </si>
  <si>
    <r>
      <rPr>
        <sz val="14"/>
        <color theme="1"/>
        <rFont val="宋体"/>
        <charset val="134"/>
        <scheme val="minor"/>
      </rPr>
      <t>06</t>
    </r>
  </si>
  <si>
    <t>103941007007806</t>
  </si>
  <si>
    <t>黄凤烟</t>
  </si>
  <si>
    <r>
      <rPr>
        <sz val="14"/>
        <color theme="1"/>
        <rFont val="宋体"/>
        <charset val="134"/>
        <scheme val="minor"/>
      </rPr>
      <t>0</t>
    </r>
    <r>
      <rPr>
        <sz val="14"/>
        <color theme="1"/>
        <rFont val="宋体"/>
        <charset val="134"/>
        <scheme val="minor"/>
      </rPr>
      <t>7</t>
    </r>
  </si>
  <si>
    <t>103941007007807</t>
  </si>
  <si>
    <t>施珍妮</t>
  </si>
  <si>
    <t>拟调剂中国古代文学专业录取</t>
  </si>
  <si>
    <r>
      <rPr>
        <sz val="14"/>
        <color theme="1"/>
        <rFont val="宋体"/>
        <charset val="134"/>
        <scheme val="minor"/>
      </rPr>
      <t>08</t>
    </r>
  </si>
  <si>
    <t>103941007007808</t>
  </si>
  <si>
    <t>郑明智</t>
  </si>
  <si>
    <r>
      <rPr>
        <sz val="14"/>
        <color theme="1"/>
        <rFont val="宋体"/>
        <charset val="134"/>
        <scheme val="minor"/>
      </rPr>
      <t>09</t>
    </r>
  </si>
  <si>
    <t>103941007007830</t>
  </si>
  <si>
    <t>肖祉烨</t>
  </si>
  <si>
    <t>050102</t>
  </si>
  <si>
    <t>语言学及应用语言学</t>
  </si>
  <si>
    <r>
      <rPr>
        <sz val="14"/>
        <color theme="1"/>
        <rFont val="宋体"/>
        <charset val="134"/>
        <scheme val="minor"/>
      </rPr>
      <t>1</t>
    </r>
    <r>
      <rPr>
        <sz val="14"/>
        <color theme="1"/>
        <rFont val="宋体"/>
        <charset val="134"/>
        <scheme val="minor"/>
      </rPr>
      <t>0</t>
    </r>
  </si>
  <si>
    <t>103941007007855</t>
  </si>
  <si>
    <t>范千欣</t>
  </si>
  <si>
    <t>050103</t>
  </si>
  <si>
    <t>汉语言文字学</t>
  </si>
  <si>
    <r>
      <rPr>
        <sz val="14"/>
        <color theme="1"/>
        <rFont val="宋体"/>
        <charset val="134"/>
        <scheme val="minor"/>
      </rPr>
      <t>11</t>
    </r>
  </si>
  <si>
    <t>103941007007872</t>
  </si>
  <si>
    <t>方予欣</t>
  </si>
  <si>
    <r>
      <rPr>
        <sz val="14"/>
        <color theme="1"/>
        <rFont val="宋体"/>
        <charset val="134"/>
        <scheme val="minor"/>
      </rPr>
      <t>12</t>
    </r>
  </si>
  <si>
    <t>103941007007860</t>
  </si>
  <si>
    <t>林慧彬</t>
  </si>
  <si>
    <r>
      <rPr>
        <sz val="14"/>
        <color theme="1"/>
        <rFont val="宋体"/>
        <charset val="134"/>
        <scheme val="minor"/>
      </rPr>
      <t>1</t>
    </r>
    <r>
      <rPr>
        <sz val="14"/>
        <color theme="1"/>
        <rFont val="宋体"/>
        <charset val="134"/>
        <scheme val="minor"/>
      </rPr>
      <t>3</t>
    </r>
  </si>
  <si>
    <t>103941007007874</t>
  </si>
  <si>
    <t>卢华亨</t>
  </si>
  <si>
    <r>
      <rPr>
        <sz val="14"/>
        <color theme="1"/>
        <rFont val="宋体"/>
        <charset val="134"/>
        <scheme val="minor"/>
      </rPr>
      <t>14</t>
    </r>
  </si>
  <si>
    <t>103941007007862</t>
  </si>
  <si>
    <t>李安然</t>
  </si>
  <si>
    <r>
      <rPr>
        <sz val="14"/>
        <color theme="1"/>
        <rFont val="宋体"/>
        <charset val="134"/>
        <scheme val="minor"/>
      </rPr>
      <t>15</t>
    </r>
  </si>
  <si>
    <t>103941007007870</t>
  </si>
  <si>
    <t>范伊洋</t>
  </si>
  <si>
    <r>
      <rPr>
        <sz val="14"/>
        <color theme="1"/>
        <rFont val="宋体"/>
        <charset val="134"/>
        <scheme val="minor"/>
      </rPr>
      <t>1</t>
    </r>
    <r>
      <rPr>
        <sz val="14"/>
        <color theme="1"/>
        <rFont val="宋体"/>
        <charset val="134"/>
        <scheme val="minor"/>
      </rPr>
      <t>6</t>
    </r>
  </si>
  <si>
    <t>103941007007861</t>
  </si>
  <si>
    <t>许凯弘</t>
  </si>
  <si>
    <r>
      <rPr>
        <sz val="14"/>
        <color theme="1"/>
        <rFont val="宋体"/>
        <charset val="134"/>
        <scheme val="minor"/>
      </rPr>
      <t>17</t>
    </r>
  </si>
  <si>
    <t>103941007007854</t>
  </si>
  <si>
    <t>施漉妍</t>
  </si>
  <si>
    <r>
      <rPr>
        <sz val="14"/>
        <color theme="1"/>
        <rFont val="宋体"/>
        <charset val="134"/>
        <scheme val="minor"/>
      </rPr>
      <t>18</t>
    </r>
  </si>
  <si>
    <t>103941007007857</t>
  </si>
  <si>
    <t>刘欣婕</t>
  </si>
  <si>
    <r>
      <rPr>
        <sz val="14"/>
        <color theme="1"/>
        <rFont val="宋体"/>
        <charset val="134"/>
        <scheme val="minor"/>
      </rPr>
      <t>1</t>
    </r>
    <r>
      <rPr>
        <sz val="14"/>
        <color theme="1"/>
        <rFont val="宋体"/>
        <charset val="134"/>
        <scheme val="minor"/>
      </rPr>
      <t>9</t>
    </r>
  </si>
  <si>
    <t>103941007007849</t>
  </si>
  <si>
    <t>郭兴健</t>
  </si>
  <si>
    <r>
      <rPr>
        <sz val="14"/>
        <color theme="1"/>
        <rFont val="宋体"/>
        <charset val="134"/>
        <scheme val="minor"/>
      </rPr>
      <t>20</t>
    </r>
  </si>
  <si>
    <t>103941007007869</t>
  </si>
  <si>
    <t>吴昊</t>
  </si>
  <si>
    <r>
      <rPr>
        <sz val="14"/>
        <color theme="1"/>
        <rFont val="宋体"/>
        <charset val="134"/>
        <scheme val="minor"/>
      </rPr>
      <t>21</t>
    </r>
  </si>
  <si>
    <t>103941007007867</t>
  </si>
  <si>
    <t>杨秋鹏</t>
  </si>
  <si>
    <r>
      <rPr>
        <sz val="14"/>
        <color theme="1"/>
        <rFont val="宋体"/>
        <charset val="134"/>
        <scheme val="minor"/>
      </rPr>
      <t>2</t>
    </r>
    <r>
      <rPr>
        <sz val="14"/>
        <color theme="1"/>
        <rFont val="宋体"/>
        <charset val="134"/>
        <scheme val="minor"/>
      </rPr>
      <t>2</t>
    </r>
  </si>
  <si>
    <t>103941007007863</t>
  </si>
  <si>
    <t>洪珊</t>
  </si>
  <si>
    <r>
      <rPr>
        <sz val="14"/>
        <color theme="1"/>
        <rFont val="宋体"/>
        <charset val="134"/>
        <scheme val="minor"/>
      </rPr>
      <t>23</t>
    </r>
  </si>
  <si>
    <t>103941007007876</t>
  </si>
  <si>
    <t>陈佩雯</t>
  </si>
  <si>
    <t>050104</t>
  </si>
  <si>
    <t>中国古典文献学</t>
  </si>
  <si>
    <r>
      <rPr>
        <sz val="14"/>
        <color theme="1"/>
        <rFont val="宋体"/>
        <charset val="134"/>
        <scheme val="minor"/>
      </rPr>
      <t>24</t>
    </r>
  </si>
  <si>
    <t>103941007007880</t>
  </si>
  <si>
    <t>张建新</t>
  </si>
  <si>
    <r>
      <rPr>
        <sz val="14"/>
        <color theme="1"/>
        <rFont val="宋体"/>
        <charset val="134"/>
        <scheme val="minor"/>
      </rPr>
      <t>2</t>
    </r>
    <r>
      <rPr>
        <sz val="14"/>
        <color theme="1"/>
        <rFont val="宋体"/>
        <charset val="134"/>
        <scheme val="minor"/>
      </rPr>
      <t>5</t>
    </r>
  </si>
  <si>
    <t>103941007007912</t>
  </si>
  <si>
    <t>张赛</t>
  </si>
  <si>
    <t>050105</t>
  </si>
  <si>
    <t>中国古代文学</t>
  </si>
  <si>
    <r>
      <rPr>
        <sz val="14"/>
        <color theme="1"/>
        <rFont val="宋体"/>
        <charset val="134"/>
        <scheme val="minor"/>
      </rPr>
      <t>26</t>
    </r>
  </si>
  <si>
    <t>103941007007933</t>
  </si>
  <si>
    <t>郑方潇</t>
  </si>
  <si>
    <r>
      <rPr>
        <sz val="14"/>
        <color theme="1"/>
        <rFont val="宋体"/>
        <charset val="134"/>
        <scheme val="minor"/>
      </rPr>
      <t>27</t>
    </r>
  </si>
  <si>
    <t>103941007007932</t>
  </si>
  <si>
    <t>陈紫薇</t>
  </si>
  <si>
    <r>
      <rPr>
        <sz val="14"/>
        <color theme="1"/>
        <rFont val="宋体"/>
        <charset val="134"/>
        <scheme val="minor"/>
      </rPr>
      <t>2</t>
    </r>
    <r>
      <rPr>
        <sz val="14"/>
        <color theme="1"/>
        <rFont val="宋体"/>
        <charset val="134"/>
        <scheme val="minor"/>
      </rPr>
      <t>8</t>
    </r>
  </si>
  <si>
    <t>103941007007923</t>
  </si>
  <si>
    <t>吴秀芳</t>
  </si>
  <si>
    <r>
      <rPr>
        <sz val="14"/>
        <color theme="1"/>
        <rFont val="宋体"/>
        <charset val="134"/>
        <scheme val="minor"/>
      </rPr>
      <t>29</t>
    </r>
  </si>
  <si>
    <t>103941007007940</t>
  </si>
  <si>
    <t>詹淑然</t>
  </si>
  <si>
    <r>
      <rPr>
        <sz val="14"/>
        <color theme="1"/>
        <rFont val="宋体"/>
        <charset val="134"/>
        <scheme val="minor"/>
      </rPr>
      <t>30</t>
    </r>
  </si>
  <si>
    <t>103941007007922</t>
  </si>
  <si>
    <t>吴寅瑜</t>
  </si>
  <si>
    <r>
      <rPr>
        <sz val="14"/>
        <color theme="1"/>
        <rFont val="宋体"/>
        <charset val="134"/>
        <scheme val="minor"/>
      </rPr>
      <t>3</t>
    </r>
    <r>
      <rPr>
        <sz val="14"/>
        <color theme="1"/>
        <rFont val="宋体"/>
        <charset val="134"/>
        <scheme val="minor"/>
      </rPr>
      <t>1</t>
    </r>
  </si>
  <si>
    <t>103941007007911</t>
  </si>
  <si>
    <t>王荣荣</t>
  </si>
  <si>
    <r>
      <rPr>
        <sz val="14"/>
        <color theme="1"/>
        <rFont val="宋体"/>
        <charset val="134"/>
        <scheme val="minor"/>
      </rPr>
      <t>32</t>
    </r>
  </si>
  <si>
    <t>103941007007942</t>
  </si>
  <si>
    <t>周新玉</t>
  </si>
  <si>
    <r>
      <rPr>
        <sz val="14"/>
        <color theme="1"/>
        <rFont val="宋体"/>
        <charset val="134"/>
        <scheme val="minor"/>
      </rPr>
      <t>33</t>
    </r>
  </si>
  <si>
    <t>103941007007920</t>
  </si>
  <si>
    <t>陈婉敏</t>
  </si>
  <si>
    <r>
      <rPr>
        <sz val="14"/>
        <color theme="1"/>
        <rFont val="宋体"/>
        <charset val="134"/>
        <scheme val="minor"/>
      </rPr>
      <t>3</t>
    </r>
    <r>
      <rPr>
        <sz val="14"/>
        <color theme="1"/>
        <rFont val="宋体"/>
        <charset val="134"/>
        <scheme val="minor"/>
      </rPr>
      <t>4</t>
    </r>
  </si>
  <si>
    <t>103941007007949</t>
  </si>
  <si>
    <t>徐蓉</t>
  </si>
  <si>
    <r>
      <rPr>
        <sz val="14"/>
        <color theme="1"/>
        <rFont val="宋体"/>
        <charset val="134"/>
        <scheme val="minor"/>
      </rPr>
      <t>35</t>
    </r>
  </si>
  <si>
    <t>103941007007892</t>
  </si>
  <si>
    <t>郑翌</t>
  </si>
  <si>
    <r>
      <rPr>
        <sz val="14"/>
        <color theme="1"/>
        <rFont val="宋体"/>
        <charset val="134"/>
        <scheme val="minor"/>
      </rPr>
      <t>36</t>
    </r>
  </si>
  <si>
    <t>103941007007886</t>
  </si>
  <si>
    <t>钟勇萍</t>
  </si>
  <si>
    <r>
      <rPr>
        <sz val="14"/>
        <color theme="1"/>
        <rFont val="宋体"/>
        <charset val="134"/>
        <scheme val="minor"/>
      </rPr>
      <t>3</t>
    </r>
    <r>
      <rPr>
        <sz val="14"/>
        <color theme="1"/>
        <rFont val="宋体"/>
        <charset val="134"/>
        <scheme val="minor"/>
      </rPr>
      <t>7</t>
    </r>
  </si>
  <si>
    <t>103941007007936</t>
  </si>
  <si>
    <t>肖佳琦</t>
  </si>
  <si>
    <r>
      <rPr>
        <sz val="14"/>
        <color theme="1"/>
        <rFont val="宋体"/>
        <charset val="134"/>
        <scheme val="minor"/>
      </rPr>
      <t>38</t>
    </r>
  </si>
  <si>
    <t>103941007007899</t>
  </si>
  <si>
    <t>苏婷婷</t>
  </si>
  <si>
    <r>
      <rPr>
        <sz val="14"/>
        <color theme="1"/>
        <rFont val="宋体"/>
        <charset val="134"/>
        <scheme val="minor"/>
      </rPr>
      <t>39</t>
    </r>
  </si>
  <si>
    <t>103941007007935</t>
  </si>
  <si>
    <t>陈志英</t>
  </si>
  <si>
    <r>
      <rPr>
        <sz val="14"/>
        <color theme="1"/>
        <rFont val="宋体"/>
        <charset val="134"/>
        <scheme val="minor"/>
      </rPr>
      <t>4</t>
    </r>
    <r>
      <rPr>
        <sz val="14"/>
        <color theme="1"/>
        <rFont val="宋体"/>
        <charset val="134"/>
        <scheme val="minor"/>
      </rPr>
      <t>0</t>
    </r>
  </si>
  <si>
    <t>103941007007907</t>
  </si>
  <si>
    <t>彭凌卿</t>
  </si>
  <si>
    <r>
      <rPr>
        <sz val="14"/>
        <color theme="1"/>
        <rFont val="宋体"/>
        <charset val="134"/>
        <scheme val="minor"/>
      </rPr>
      <t>41</t>
    </r>
  </si>
  <si>
    <t>103941007007884</t>
  </si>
  <si>
    <t>张婷婷</t>
  </si>
  <si>
    <r>
      <rPr>
        <sz val="14"/>
        <color theme="1"/>
        <rFont val="宋体"/>
        <charset val="134"/>
        <scheme val="minor"/>
      </rPr>
      <t>42</t>
    </r>
  </si>
  <si>
    <t>103941007007967</t>
  </si>
  <si>
    <t>林佳瑜</t>
  </si>
  <si>
    <r>
      <rPr>
        <sz val="14"/>
        <color theme="1"/>
        <rFont val="宋体"/>
        <charset val="134"/>
        <scheme val="minor"/>
      </rPr>
      <t>4</t>
    </r>
    <r>
      <rPr>
        <sz val="14"/>
        <color theme="1"/>
        <rFont val="宋体"/>
        <charset val="134"/>
        <scheme val="minor"/>
      </rPr>
      <t>3</t>
    </r>
  </si>
  <si>
    <t>103941007007998</t>
  </si>
  <si>
    <t>蔡雅迪</t>
  </si>
  <si>
    <t>050106</t>
  </si>
  <si>
    <t>中国现当代文学</t>
  </si>
  <si>
    <r>
      <rPr>
        <sz val="14"/>
        <color theme="1"/>
        <rFont val="宋体"/>
        <charset val="134"/>
        <scheme val="minor"/>
      </rPr>
      <t>44</t>
    </r>
  </si>
  <si>
    <t>103941007008029</t>
  </si>
  <si>
    <t>朱佳</t>
  </si>
  <si>
    <r>
      <rPr>
        <sz val="14"/>
        <color theme="1"/>
        <rFont val="宋体"/>
        <charset val="134"/>
        <scheme val="minor"/>
      </rPr>
      <t>45</t>
    </r>
  </si>
  <si>
    <t>103941007007973</t>
  </si>
  <si>
    <t>乔琦</t>
  </si>
  <si>
    <r>
      <rPr>
        <sz val="14"/>
        <color theme="1"/>
        <rFont val="宋体"/>
        <charset val="134"/>
        <scheme val="minor"/>
      </rPr>
      <t>4</t>
    </r>
    <r>
      <rPr>
        <sz val="14"/>
        <color theme="1"/>
        <rFont val="宋体"/>
        <charset val="134"/>
        <scheme val="minor"/>
      </rPr>
      <t>6</t>
    </r>
  </si>
  <si>
    <t>103941007008013</t>
  </si>
  <si>
    <t>陈榕</t>
  </si>
  <si>
    <r>
      <rPr>
        <sz val="14"/>
        <color theme="1"/>
        <rFont val="宋体"/>
        <charset val="134"/>
        <scheme val="minor"/>
      </rPr>
      <t>47</t>
    </r>
  </si>
  <si>
    <t>103941007008017</t>
  </si>
  <si>
    <t>林少白</t>
  </si>
  <si>
    <r>
      <rPr>
        <sz val="14"/>
        <color theme="1"/>
        <rFont val="宋体"/>
        <charset val="134"/>
        <scheme val="minor"/>
      </rPr>
      <t>48</t>
    </r>
  </si>
  <si>
    <t>103941007008021</t>
  </si>
  <si>
    <t>杨赢</t>
  </si>
  <si>
    <r>
      <rPr>
        <sz val="14"/>
        <color theme="1"/>
        <rFont val="宋体"/>
        <charset val="134"/>
        <scheme val="minor"/>
      </rPr>
      <t>4</t>
    </r>
    <r>
      <rPr>
        <sz val="14"/>
        <color theme="1"/>
        <rFont val="宋体"/>
        <charset val="134"/>
        <scheme val="minor"/>
      </rPr>
      <t>9</t>
    </r>
  </si>
  <si>
    <t>103941007007978</t>
  </si>
  <si>
    <t>沈小倩</t>
  </si>
  <si>
    <r>
      <rPr>
        <sz val="14"/>
        <color theme="1"/>
        <rFont val="宋体"/>
        <charset val="134"/>
        <scheme val="minor"/>
      </rPr>
      <t>50</t>
    </r>
  </si>
  <si>
    <t>103941007008030</t>
  </si>
  <si>
    <t>李娟</t>
  </si>
  <si>
    <r>
      <rPr>
        <sz val="14"/>
        <color theme="1"/>
        <rFont val="宋体"/>
        <charset val="134"/>
        <scheme val="minor"/>
      </rPr>
      <t>51</t>
    </r>
  </si>
  <si>
    <t>103941007008011</t>
  </si>
  <si>
    <t>陈炜</t>
  </si>
  <si>
    <r>
      <rPr>
        <sz val="14"/>
        <color theme="1"/>
        <rFont val="宋体"/>
        <charset val="134"/>
        <scheme val="minor"/>
      </rPr>
      <t>5</t>
    </r>
    <r>
      <rPr>
        <sz val="14"/>
        <color theme="1"/>
        <rFont val="宋体"/>
        <charset val="134"/>
        <scheme val="minor"/>
      </rPr>
      <t>2</t>
    </r>
  </si>
  <si>
    <t>103941007008043</t>
  </si>
  <si>
    <t>容雪丹</t>
  </si>
  <si>
    <r>
      <rPr>
        <sz val="14"/>
        <color theme="1"/>
        <rFont val="宋体"/>
        <charset val="134"/>
        <scheme val="minor"/>
      </rPr>
      <t>53</t>
    </r>
  </si>
  <si>
    <t>103941007008025</t>
  </si>
  <si>
    <t>林婕</t>
  </si>
  <si>
    <r>
      <rPr>
        <sz val="14"/>
        <color theme="1"/>
        <rFont val="宋体"/>
        <charset val="134"/>
        <scheme val="minor"/>
      </rPr>
      <t>54</t>
    </r>
  </si>
  <si>
    <t>103941007008035</t>
  </si>
  <si>
    <t>黄含滢</t>
  </si>
  <si>
    <r>
      <rPr>
        <sz val="14"/>
        <color theme="1"/>
        <rFont val="宋体"/>
        <charset val="134"/>
        <scheme val="minor"/>
      </rPr>
      <t>5</t>
    </r>
    <r>
      <rPr>
        <sz val="14"/>
        <color theme="1"/>
        <rFont val="宋体"/>
        <charset val="134"/>
        <scheme val="minor"/>
      </rPr>
      <t>5</t>
    </r>
  </si>
  <si>
    <t>103941007008002</t>
  </si>
  <si>
    <t>黄慧娴</t>
  </si>
  <si>
    <r>
      <rPr>
        <sz val="14"/>
        <color theme="1"/>
        <rFont val="宋体"/>
        <charset val="134"/>
        <scheme val="minor"/>
      </rPr>
      <t>56</t>
    </r>
  </si>
  <si>
    <t>103941007008032</t>
  </si>
  <si>
    <t>陈美玲</t>
  </si>
  <si>
    <r>
      <rPr>
        <sz val="14"/>
        <color theme="1"/>
        <rFont val="宋体"/>
        <charset val="134"/>
        <scheme val="minor"/>
      </rPr>
      <t>57</t>
    </r>
  </si>
  <si>
    <t>103941007008037</t>
  </si>
  <si>
    <t>潘彬彬</t>
  </si>
  <si>
    <r>
      <rPr>
        <sz val="14"/>
        <color theme="1"/>
        <rFont val="宋体"/>
        <charset val="134"/>
        <scheme val="minor"/>
      </rPr>
      <t>5</t>
    </r>
    <r>
      <rPr>
        <sz val="14"/>
        <color theme="1"/>
        <rFont val="宋体"/>
        <charset val="134"/>
        <scheme val="minor"/>
      </rPr>
      <t>8</t>
    </r>
  </si>
  <si>
    <t>103941007007999</t>
  </si>
  <si>
    <t>庄雅玲</t>
  </si>
  <si>
    <r>
      <rPr>
        <sz val="14"/>
        <color theme="1"/>
        <rFont val="宋体"/>
        <charset val="134"/>
        <scheme val="minor"/>
      </rPr>
      <t>59</t>
    </r>
  </si>
  <si>
    <t>103941007007974</t>
  </si>
  <si>
    <t>安沁阳</t>
  </si>
  <si>
    <r>
      <rPr>
        <sz val="14"/>
        <color theme="1"/>
        <rFont val="宋体"/>
        <charset val="134"/>
        <scheme val="minor"/>
      </rPr>
      <t>60</t>
    </r>
  </si>
  <si>
    <t>103941007008000</t>
  </si>
  <si>
    <t>曾雅玲</t>
  </si>
  <si>
    <t>拟调剂汉语言文字学专业录取</t>
  </si>
  <si>
    <r>
      <rPr>
        <sz val="14"/>
        <color theme="1"/>
        <rFont val="宋体"/>
        <charset val="134"/>
        <scheme val="minor"/>
      </rPr>
      <t>6</t>
    </r>
    <r>
      <rPr>
        <sz val="14"/>
        <color theme="1"/>
        <rFont val="宋体"/>
        <charset val="134"/>
        <scheme val="minor"/>
      </rPr>
      <t>1</t>
    </r>
  </si>
  <si>
    <t>103941007007979</t>
  </si>
  <si>
    <t>于晓佳</t>
  </si>
  <si>
    <t>拟调剂中国古典文献学专业录取</t>
  </si>
  <si>
    <r>
      <rPr>
        <sz val="14"/>
        <color theme="1"/>
        <rFont val="宋体"/>
        <charset val="134"/>
        <scheme val="minor"/>
      </rPr>
      <t>62</t>
    </r>
  </si>
  <si>
    <t>103941007008028</t>
  </si>
  <si>
    <t>徐小敏</t>
  </si>
  <si>
    <r>
      <rPr>
        <sz val="14"/>
        <color theme="1"/>
        <rFont val="宋体"/>
        <charset val="134"/>
        <scheme val="minor"/>
      </rPr>
      <t>63</t>
    </r>
  </si>
  <si>
    <t>103941007008040</t>
  </si>
  <si>
    <t>余卉</t>
  </si>
  <si>
    <r>
      <rPr>
        <sz val="14"/>
        <color theme="1"/>
        <rFont val="宋体"/>
        <charset val="134"/>
        <scheme val="minor"/>
      </rPr>
      <t>6</t>
    </r>
    <r>
      <rPr>
        <sz val="14"/>
        <color theme="1"/>
        <rFont val="宋体"/>
        <charset val="134"/>
        <scheme val="minor"/>
      </rPr>
      <t>4</t>
    </r>
  </si>
  <si>
    <t>103941007008051</t>
  </si>
  <si>
    <t>王生睿</t>
  </si>
  <si>
    <t>少干计划</t>
  </si>
  <si>
    <r>
      <rPr>
        <sz val="14"/>
        <color theme="1"/>
        <rFont val="宋体"/>
        <charset val="134"/>
        <scheme val="minor"/>
      </rPr>
      <t>65</t>
    </r>
  </si>
  <si>
    <t>103941007008055</t>
  </si>
  <si>
    <t>陈滢好</t>
  </si>
  <si>
    <t>050108</t>
  </si>
  <si>
    <t>比较文学与世界文学</t>
  </si>
  <si>
    <r>
      <rPr>
        <sz val="14"/>
        <color theme="1"/>
        <rFont val="宋体"/>
        <charset val="134"/>
        <scheme val="minor"/>
      </rPr>
      <t>66</t>
    </r>
  </si>
  <si>
    <t>103941007008076</t>
  </si>
  <si>
    <t>谢恺晴</t>
  </si>
  <si>
    <r>
      <rPr>
        <sz val="14"/>
        <color theme="1"/>
        <rFont val="宋体"/>
        <charset val="134"/>
        <scheme val="minor"/>
      </rPr>
      <t>6</t>
    </r>
    <r>
      <rPr>
        <sz val="14"/>
        <color theme="1"/>
        <rFont val="宋体"/>
        <charset val="134"/>
        <scheme val="minor"/>
      </rPr>
      <t>7</t>
    </r>
  </si>
  <si>
    <t>103941007008069</t>
  </si>
  <si>
    <t>刘玉</t>
  </si>
  <si>
    <r>
      <rPr>
        <sz val="14"/>
        <color theme="1"/>
        <rFont val="宋体"/>
        <charset val="134"/>
        <scheme val="minor"/>
      </rPr>
      <t>68</t>
    </r>
  </si>
  <si>
    <t>103941007008077</t>
  </si>
  <si>
    <t>罗舒蔓</t>
  </si>
  <si>
    <r>
      <rPr>
        <sz val="14"/>
        <color theme="1"/>
        <rFont val="宋体"/>
        <charset val="134"/>
        <scheme val="minor"/>
      </rPr>
      <t>69</t>
    </r>
  </si>
  <si>
    <t>103941007008071</t>
  </si>
  <si>
    <t>温丽君</t>
  </si>
  <si>
    <r>
      <rPr>
        <sz val="14"/>
        <color theme="1"/>
        <rFont val="宋体"/>
        <charset val="134"/>
        <scheme val="minor"/>
      </rPr>
      <t>7</t>
    </r>
    <r>
      <rPr>
        <sz val="14"/>
        <color theme="1"/>
        <rFont val="宋体"/>
        <charset val="134"/>
        <scheme val="minor"/>
      </rPr>
      <t>0</t>
    </r>
  </si>
  <si>
    <t>103941007008064</t>
  </si>
  <si>
    <t>赖同方</t>
  </si>
  <si>
    <r>
      <rPr>
        <sz val="14"/>
        <color theme="1"/>
        <rFont val="宋体"/>
        <charset val="134"/>
        <scheme val="minor"/>
      </rPr>
      <t>71</t>
    </r>
  </si>
  <si>
    <t>103941007008073</t>
  </si>
  <si>
    <t>蔡怡晶</t>
  </si>
  <si>
    <r>
      <rPr>
        <sz val="14"/>
        <color theme="1"/>
        <rFont val="宋体"/>
        <charset val="134"/>
        <scheme val="minor"/>
      </rPr>
      <t>72</t>
    </r>
  </si>
  <si>
    <t>103941007008072</t>
  </si>
  <si>
    <t>林绛雪</t>
  </si>
  <si>
    <r>
      <rPr>
        <sz val="14"/>
        <color theme="1"/>
        <rFont val="宋体"/>
        <charset val="134"/>
        <scheme val="minor"/>
      </rPr>
      <t>7</t>
    </r>
    <r>
      <rPr>
        <sz val="14"/>
        <color theme="1"/>
        <rFont val="宋体"/>
        <charset val="134"/>
        <scheme val="minor"/>
      </rPr>
      <t>3</t>
    </r>
  </si>
  <si>
    <t>103941007008075</t>
  </si>
  <si>
    <t>向金阳</t>
  </si>
  <si>
    <t>拟调剂语言学及应用语言学专业录取</t>
  </si>
  <si>
    <r>
      <rPr>
        <sz val="14"/>
        <color theme="1"/>
        <rFont val="宋体"/>
        <charset val="134"/>
        <scheme val="minor"/>
      </rPr>
      <t>74</t>
    </r>
  </si>
  <si>
    <t>103941007008080</t>
  </si>
  <si>
    <t>马玉霞</t>
  </si>
  <si>
    <r>
      <rPr>
        <sz val="14"/>
        <color theme="1"/>
        <rFont val="宋体"/>
        <charset val="134"/>
        <scheme val="minor"/>
      </rPr>
      <t>75</t>
    </r>
  </si>
  <si>
    <t>103941007008085</t>
  </si>
  <si>
    <t>苏巧莹</t>
  </si>
  <si>
    <t>0501J1</t>
  </si>
  <si>
    <t>台湾文化研究</t>
  </si>
  <si>
    <r>
      <rPr>
        <sz val="14"/>
        <color theme="1"/>
        <rFont val="宋体"/>
        <charset val="134"/>
        <scheme val="minor"/>
      </rPr>
      <t>7</t>
    </r>
    <r>
      <rPr>
        <sz val="14"/>
        <color theme="1"/>
        <rFont val="宋体"/>
        <charset val="134"/>
        <scheme val="minor"/>
      </rPr>
      <t>6</t>
    </r>
  </si>
  <si>
    <t>103941007011718</t>
  </si>
  <si>
    <t>俞燕平</t>
  </si>
  <si>
    <t>戏剧与影视学</t>
  </si>
  <si>
    <r>
      <rPr>
        <sz val="14"/>
        <color theme="1"/>
        <rFont val="宋体"/>
        <charset val="134"/>
        <scheme val="minor"/>
      </rPr>
      <t>77</t>
    </r>
  </si>
  <si>
    <t>103941007011722</t>
  </si>
  <si>
    <t>朱兆万</t>
  </si>
  <si>
    <t>注：初试成绩以百分制折算，总成绩=初试总分（折合成百分制）×70%+复试成绩（百分制）×30%</t>
  </si>
  <si>
    <t>学院咨询电话：0591—83465202，chinese@fjnu.edu.cn；学院监督电话：0591—83473383，yzm2000@fjnu.edu.cn。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</si>
</sst>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2" fillId="2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2"/>
  <sheetViews>
    <sheetView tabSelected="1" topLeftCell="A58" workbookViewId="0">
      <selection activeCell="M65" sqref="M65:M66"/>
    </sheetView>
  </sheetViews>
  <sheetFormatPr defaultColWidth="9" defaultRowHeight="13.5"/>
  <cols>
    <col min="1" max="1" width="5.625" style="4" customWidth="1"/>
    <col min="2" max="2" width="20.875" style="4" customWidth="1"/>
    <col min="3" max="4" width="10.625" style="4" customWidth="1"/>
    <col min="5" max="5" width="14.25" style="4" customWidth="1"/>
    <col min="6" max="8" width="9.75" style="4" customWidth="1"/>
    <col min="9" max="9" width="9.25" style="4" customWidth="1"/>
    <col min="10" max="11" width="6.5" style="4" customWidth="1"/>
    <col min="12" max="12" width="8.875" style="4" customWidth="1"/>
    <col min="13" max="13" width="13.625" style="4" customWidth="1"/>
    <col min="14" max="14" width="11.5" style="4" customWidth="1"/>
    <col min="15" max="15" width="11.625" style="4" customWidth="1"/>
    <col min="16" max="16384" width="9" style="4"/>
  </cols>
  <sheetData>
    <row r="1" s="1" customFormat="1" ht="25.5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7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42.75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ht="18.75" spans="1:15">
      <c r="A4" s="9" t="s">
        <v>17</v>
      </c>
      <c r="B4" s="10" t="s">
        <v>18</v>
      </c>
      <c r="C4" s="10" t="s">
        <v>19</v>
      </c>
      <c r="D4" s="10" t="s">
        <v>20</v>
      </c>
      <c r="E4" s="11" t="s">
        <v>21</v>
      </c>
      <c r="F4" s="10">
        <v>412</v>
      </c>
      <c r="G4" s="10">
        <f t="shared" ref="G4:G11" si="0">F4/5</f>
        <v>82.4</v>
      </c>
      <c r="H4" s="10">
        <f t="shared" ref="H4:H11" si="1">G4*0.7</f>
        <v>57.68</v>
      </c>
      <c r="I4" s="14">
        <v>91.1</v>
      </c>
      <c r="J4" s="10">
        <v>0.3</v>
      </c>
      <c r="K4" s="10">
        <f t="shared" ref="K4:K11" si="2">I4*0.3</f>
        <v>27.33</v>
      </c>
      <c r="L4" s="10">
        <f t="shared" ref="L4:L11" si="3">H4+K4</f>
        <v>85.01</v>
      </c>
      <c r="M4" s="11" t="s">
        <v>22</v>
      </c>
      <c r="N4" s="10" t="s">
        <v>23</v>
      </c>
      <c r="O4" s="15"/>
    </row>
    <row r="5" ht="18.75" spans="1:15">
      <c r="A5" s="9" t="s">
        <v>24</v>
      </c>
      <c r="B5" s="10" t="s">
        <v>25</v>
      </c>
      <c r="C5" s="10" t="s">
        <v>26</v>
      </c>
      <c r="D5" s="10" t="s">
        <v>20</v>
      </c>
      <c r="E5" s="11" t="s">
        <v>21</v>
      </c>
      <c r="F5" s="10">
        <v>411</v>
      </c>
      <c r="G5" s="10">
        <f t="shared" si="0"/>
        <v>82.2</v>
      </c>
      <c r="H5" s="10">
        <f t="shared" si="1"/>
        <v>57.54</v>
      </c>
      <c r="I5" s="14">
        <v>90.7</v>
      </c>
      <c r="J5" s="10">
        <v>0.3</v>
      </c>
      <c r="K5" s="10">
        <f t="shared" si="2"/>
        <v>27.21</v>
      </c>
      <c r="L5" s="10">
        <f t="shared" si="3"/>
        <v>84.75</v>
      </c>
      <c r="M5" s="11" t="s">
        <v>22</v>
      </c>
      <c r="N5" s="10" t="s">
        <v>23</v>
      </c>
      <c r="O5" s="15"/>
    </row>
    <row r="6" ht="18.75" spans="1:15">
      <c r="A6" s="9" t="s">
        <v>27</v>
      </c>
      <c r="B6" s="10" t="s">
        <v>28</v>
      </c>
      <c r="C6" s="10" t="s">
        <v>29</v>
      </c>
      <c r="D6" s="10" t="s">
        <v>20</v>
      </c>
      <c r="E6" s="10" t="s">
        <v>21</v>
      </c>
      <c r="F6" s="10">
        <v>407</v>
      </c>
      <c r="G6" s="10">
        <f t="shared" si="0"/>
        <v>81.4</v>
      </c>
      <c r="H6" s="10">
        <f t="shared" si="1"/>
        <v>56.98</v>
      </c>
      <c r="I6" s="14">
        <v>91.6</v>
      </c>
      <c r="J6" s="10">
        <v>0.3</v>
      </c>
      <c r="K6" s="10">
        <f t="shared" si="2"/>
        <v>27.48</v>
      </c>
      <c r="L6" s="10">
        <f t="shared" si="3"/>
        <v>84.46</v>
      </c>
      <c r="M6" s="11" t="s">
        <v>22</v>
      </c>
      <c r="N6" s="10" t="s">
        <v>23</v>
      </c>
      <c r="O6" s="15"/>
    </row>
    <row r="7" ht="18.75" spans="1:15">
      <c r="A7" s="9" t="s">
        <v>30</v>
      </c>
      <c r="B7" s="10" t="s">
        <v>31</v>
      </c>
      <c r="C7" s="10" t="s">
        <v>32</v>
      </c>
      <c r="D7" s="10" t="s">
        <v>20</v>
      </c>
      <c r="E7" s="10" t="s">
        <v>21</v>
      </c>
      <c r="F7" s="10">
        <v>404</v>
      </c>
      <c r="G7" s="10">
        <f t="shared" si="0"/>
        <v>80.8</v>
      </c>
      <c r="H7" s="10">
        <f t="shared" si="1"/>
        <v>56.56</v>
      </c>
      <c r="I7" s="14">
        <v>91.9</v>
      </c>
      <c r="J7" s="10">
        <v>0.3</v>
      </c>
      <c r="K7" s="10">
        <f t="shared" si="2"/>
        <v>27.57</v>
      </c>
      <c r="L7" s="10">
        <f t="shared" si="3"/>
        <v>84.13</v>
      </c>
      <c r="M7" s="11" t="s">
        <v>22</v>
      </c>
      <c r="N7" s="10" t="s">
        <v>23</v>
      </c>
      <c r="O7" s="15"/>
    </row>
    <row r="8" ht="26.1" customHeight="1" spans="1:15">
      <c r="A8" s="9" t="s">
        <v>33</v>
      </c>
      <c r="B8" s="10" t="s">
        <v>34</v>
      </c>
      <c r="C8" s="10" t="s">
        <v>35</v>
      </c>
      <c r="D8" s="10" t="s">
        <v>20</v>
      </c>
      <c r="E8" s="10" t="s">
        <v>21</v>
      </c>
      <c r="F8" s="10">
        <v>376</v>
      </c>
      <c r="G8" s="10">
        <f t="shared" si="0"/>
        <v>75.2</v>
      </c>
      <c r="H8" s="10">
        <f t="shared" si="1"/>
        <v>52.64</v>
      </c>
      <c r="I8" s="14">
        <v>90.3</v>
      </c>
      <c r="J8" s="10">
        <v>0.3</v>
      </c>
      <c r="K8" s="10">
        <f t="shared" si="2"/>
        <v>27.09</v>
      </c>
      <c r="L8" s="10">
        <f t="shared" si="3"/>
        <v>79.73</v>
      </c>
      <c r="M8" s="11" t="s">
        <v>22</v>
      </c>
      <c r="N8" s="10" t="s">
        <v>23</v>
      </c>
      <c r="O8" s="15"/>
    </row>
    <row r="9" ht="26.1" customHeight="1" spans="1:15">
      <c r="A9" s="9" t="s">
        <v>36</v>
      </c>
      <c r="B9" s="10" t="s">
        <v>37</v>
      </c>
      <c r="C9" s="10" t="s">
        <v>38</v>
      </c>
      <c r="D9" s="10" t="s">
        <v>20</v>
      </c>
      <c r="E9" s="11" t="s">
        <v>21</v>
      </c>
      <c r="F9" s="10">
        <v>374</v>
      </c>
      <c r="G9" s="10">
        <f t="shared" si="0"/>
        <v>74.8</v>
      </c>
      <c r="H9" s="10">
        <f t="shared" si="1"/>
        <v>52.36</v>
      </c>
      <c r="I9" s="14">
        <v>87.2</v>
      </c>
      <c r="J9" s="10">
        <v>0.3</v>
      </c>
      <c r="K9" s="10">
        <f t="shared" si="2"/>
        <v>26.16</v>
      </c>
      <c r="L9" s="10">
        <f t="shared" si="3"/>
        <v>78.52</v>
      </c>
      <c r="M9" s="11" t="s">
        <v>22</v>
      </c>
      <c r="N9" s="10" t="s">
        <v>23</v>
      </c>
      <c r="O9" s="15"/>
    </row>
    <row r="10" ht="26.1" customHeight="1" spans="1:15">
      <c r="A10" s="9" t="s">
        <v>39</v>
      </c>
      <c r="B10" s="10" t="s">
        <v>40</v>
      </c>
      <c r="C10" s="10" t="s">
        <v>41</v>
      </c>
      <c r="D10" s="10" t="s">
        <v>20</v>
      </c>
      <c r="E10" s="10" t="s">
        <v>21</v>
      </c>
      <c r="F10" s="10">
        <v>372</v>
      </c>
      <c r="G10" s="10">
        <f t="shared" si="0"/>
        <v>74.4</v>
      </c>
      <c r="H10" s="10">
        <f t="shared" si="1"/>
        <v>52.08</v>
      </c>
      <c r="I10" s="14">
        <v>85.8</v>
      </c>
      <c r="J10" s="10">
        <v>0.3</v>
      </c>
      <c r="K10" s="10">
        <f t="shared" si="2"/>
        <v>25.74</v>
      </c>
      <c r="L10" s="10">
        <f t="shared" si="3"/>
        <v>77.82</v>
      </c>
      <c r="M10" s="16" t="s">
        <v>42</v>
      </c>
      <c r="N10" s="10" t="s">
        <v>23</v>
      </c>
      <c r="O10" s="15"/>
    </row>
    <row r="11" ht="26.1" customHeight="1" spans="1:15">
      <c r="A11" s="9" t="s">
        <v>43</v>
      </c>
      <c r="B11" s="10" t="s">
        <v>44</v>
      </c>
      <c r="C11" s="10" t="s">
        <v>45</v>
      </c>
      <c r="D11" s="10" t="s">
        <v>20</v>
      </c>
      <c r="E11" s="11" t="s">
        <v>21</v>
      </c>
      <c r="F11" s="10">
        <v>373</v>
      </c>
      <c r="G11" s="10">
        <f t="shared" si="0"/>
        <v>74.6</v>
      </c>
      <c r="H11" s="10">
        <f t="shared" si="1"/>
        <v>52.22</v>
      </c>
      <c r="I11" s="14">
        <v>82</v>
      </c>
      <c r="J11" s="10">
        <v>0.3</v>
      </c>
      <c r="K11" s="10">
        <f t="shared" si="2"/>
        <v>24.6</v>
      </c>
      <c r="L11" s="10">
        <f t="shared" si="3"/>
        <v>76.82</v>
      </c>
      <c r="M11" s="16" t="s">
        <v>42</v>
      </c>
      <c r="N11" s="10" t="s">
        <v>23</v>
      </c>
      <c r="O11" s="15"/>
    </row>
    <row r="12" ht="26.1" customHeight="1" spans="1:15">
      <c r="A12" s="9" t="s">
        <v>46</v>
      </c>
      <c r="B12" s="12" t="s">
        <v>47</v>
      </c>
      <c r="C12" s="12" t="s">
        <v>48</v>
      </c>
      <c r="D12" s="12" t="s">
        <v>49</v>
      </c>
      <c r="E12" s="13" t="s">
        <v>50</v>
      </c>
      <c r="F12" s="12">
        <v>368</v>
      </c>
      <c r="G12" s="12">
        <f t="shared" ref="G12:G67" si="4">F12/5</f>
        <v>73.6</v>
      </c>
      <c r="H12" s="12">
        <f t="shared" ref="H12:H67" si="5">G12*0.7</f>
        <v>51.52</v>
      </c>
      <c r="I12" s="12">
        <v>86.33</v>
      </c>
      <c r="J12" s="12">
        <v>0.3</v>
      </c>
      <c r="K12" s="17">
        <f t="shared" ref="K12:K67" si="6">I12*0.3</f>
        <v>25.899</v>
      </c>
      <c r="L12" s="17">
        <f t="shared" ref="L12:L67" si="7">H12+K12</f>
        <v>77.419</v>
      </c>
      <c r="M12" s="13" t="s">
        <v>22</v>
      </c>
      <c r="N12" s="13" t="s">
        <v>23</v>
      </c>
      <c r="O12" s="15"/>
    </row>
    <row r="13" ht="26.1" customHeight="1" spans="1:15">
      <c r="A13" s="9" t="s">
        <v>51</v>
      </c>
      <c r="B13" s="12" t="s">
        <v>52</v>
      </c>
      <c r="C13" s="12" t="s">
        <v>53</v>
      </c>
      <c r="D13" s="12" t="s">
        <v>54</v>
      </c>
      <c r="E13" s="13" t="s">
        <v>55</v>
      </c>
      <c r="F13" s="12">
        <v>403</v>
      </c>
      <c r="G13" s="10">
        <f t="shared" si="4"/>
        <v>80.6</v>
      </c>
      <c r="H13" s="10">
        <f t="shared" si="5"/>
        <v>56.42</v>
      </c>
      <c r="I13" s="14">
        <v>93.7333333333333</v>
      </c>
      <c r="J13" s="10">
        <v>0.3</v>
      </c>
      <c r="K13" s="10">
        <f t="shared" si="6"/>
        <v>28.12</v>
      </c>
      <c r="L13" s="10">
        <f t="shared" si="7"/>
        <v>84.54</v>
      </c>
      <c r="M13" s="11" t="s">
        <v>22</v>
      </c>
      <c r="N13" s="10" t="s">
        <v>23</v>
      </c>
      <c r="O13" s="15"/>
    </row>
    <row r="14" ht="26.1" customHeight="1" spans="1:15">
      <c r="A14" s="9" t="s">
        <v>56</v>
      </c>
      <c r="B14" s="12" t="s">
        <v>57</v>
      </c>
      <c r="C14" s="12" t="s">
        <v>58</v>
      </c>
      <c r="D14" s="12" t="s">
        <v>54</v>
      </c>
      <c r="E14" s="13" t="s">
        <v>55</v>
      </c>
      <c r="F14" s="12">
        <v>401</v>
      </c>
      <c r="G14" s="10">
        <f t="shared" si="4"/>
        <v>80.2</v>
      </c>
      <c r="H14" s="10">
        <f t="shared" si="5"/>
        <v>56.14</v>
      </c>
      <c r="I14" s="14">
        <v>93.3333333333333</v>
      </c>
      <c r="J14" s="10">
        <v>0.3</v>
      </c>
      <c r="K14" s="10">
        <f t="shared" si="6"/>
        <v>28</v>
      </c>
      <c r="L14" s="10">
        <f t="shared" si="7"/>
        <v>84.14</v>
      </c>
      <c r="M14" s="11" t="s">
        <v>22</v>
      </c>
      <c r="N14" s="10" t="s">
        <v>23</v>
      </c>
      <c r="O14" s="15"/>
    </row>
    <row r="15" ht="26.1" customHeight="1" spans="1:15">
      <c r="A15" s="9" t="s">
        <v>59</v>
      </c>
      <c r="B15" s="12" t="s">
        <v>60</v>
      </c>
      <c r="C15" s="12" t="s">
        <v>61</v>
      </c>
      <c r="D15" s="12" t="s">
        <v>54</v>
      </c>
      <c r="E15" s="13" t="s">
        <v>55</v>
      </c>
      <c r="F15" s="12">
        <v>403</v>
      </c>
      <c r="G15" s="10">
        <f t="shared" si="4"/>
        <v>80.6</v>
      </c>
      <c r="H15" s="10">
        <f t="shared" si="5"/>
        <v>56.42</v>
      </c>
      <c r="I15" s="14">
        <v>90.6333333333333</v>
      </c>
      <c r="J15" s="10">
        <v>0.3</v>
      </c>
      <c r="K15" s="10">
        <f t="shared" si="6"/>
        <v>27.19</v>
      </c>
      <c r="L15" s="10">
        <f t="shared" si="7"/>
        <v>83.61</v>
      </c>
      <c r="M15" s="11" t="s">
        <v>22</v>
      </c>
      <c r="N15" s="10" t="s">
        <v>23</v>
      </c>
      <c r="O15" s="15"/>
    </row>
    <row r="16" ht="26.1" customHeight="1" spans="1:15">
      <c r="A16" s="9" t="s">
        <v>62</v>
      </c>
      <c r="B16" s="12" t="s">
        <v>63</v>
      </c>
      <c r="C16" s="12" t="s">
        <v>64</v>
      </c>
      <c r="D16" s="12" t="s">
        <v>54</v>
      </c>
      <c r="E16" s="12" t="s">
        <v>55</v>
      </c>
      <c r="F16" s="12">
        <v>389</v>
      </c>
      <c r="G16" s="10">
        <f t="shared" si="4"/>
        <v>77.8</v>
      </c>
      <c r="H16" s="10">
        <f t="shared" si="5"/>
        <v>54.46</v>
      </c>
      <c r="I16" s="14">
        <v>96.1333333333333</v>
      </c>
      <c r="J16" s="10">
        <v>0.3</v>
      </c>
      <c r="K16" s="10">
        <f t="shared" si="6"/>
        <v>28.84</v>
      </c>
      <c r="L16" s="10">
        <f t="shared" si="7"/>
        <v>83.3</v>
      </c>
      <c r="M16" s="11" t="s">
        <v>22</v>
      </c>
      <c r="N16" s="10" t="s">
        <v>23</v>
      </c>
      <c r="O16" s="15"/>
    </row>
    <row r="17" ht="26.1" customHeight="1" spans="1:15">
      <c r="A17" s="9" t="s">
        <v>65</v>
      </c>
      <c r="B17" s="12" t="s">
        <v>66</v>
      </c>
      <c r="C17" s="12" t="s">
        <v>67</v>
      </c>
      <c r="D17" s="12" t="s">
        <v>54</v>
      </c>
      <c r="E17" s="12" t="s">
        <v>55</v>
      </c>
      <c r="F17" s="12">
        <v>391</v>
      </c>
      <c r="G17" s="10">
        <f t="shared" si="4"/>
        <v>78.2</v>
      </c>
      <c r="H17" s="10">
        <f t="shared" si="5"/>
        <v>54.74</v>
      </c>
      <c r="I17" s="14">
        <v>95</v>
      </c>
      <c r="J17" s="10">
        <v>0.3</v>
      </c>
      <c r="K17" s="10">
        <f t="shared" si="6"/>
        <v>28.5</v>
      </c>
      <c r="L17" s="10">
        <f t="shared" si="7"/>
        <v>83.24</v>
      </c>
      <c r="M17" s="11" t="s">
        <v>22</v>
      </c>
      <c r="N17" s="10" t="s">
        <v>23</v>
      </c>
      <c r="O17" s="15"/>
    </row>
    <row r="18" ht="26.1" customHeight="1" spans="1:15">
      <c r="A18" s="9" t="s">
        <v>68</v>
      </c>
      <c r="B18" s="12" t="s">
        <v>69</v>
      </c>
      <c r="C18" s="12" t="s">
        <v>70</v>
      </c>
      <c r="D18" s="12" t="s">
        <v>54</v>
      </c>
      <c r="E18" s="12" t="s">
        <v>55</v>
      </c>
      <c r="F18" s="12">
        <v>398</v>
      </c>
      <c r="G18" s="10">
        <f t="shared" si="4"/>
        <v>79.6</v>
      </c>
      <c r="H18" s="10">
        <f t="shared" si="5"/>
        <v>55.72</v>
      </c>
      <c r="I18" s="14">
        <v>89.4666666666667</v>
      </c>
      <c r="J18" s="10">
        <v>0.3</v>
      </c>
      <c r="K18" s="10">
        <f t="shared" si="6"/>
        <v>26.84</v>
      </c>
      <c r="L18" s="10">
        <f t="shared" si="7"/>
        <v>82.56</v>
      </c>
      <c r="M18" s="11" t="s">
        <v>22</v>
      </c>
      <c r="N18" s="10" t="s">
        <v>23</v>
      </c>
      <c r="O18" s="15"/>
    </row>
    <row r="19" ht="26.1" customHeight="1" spans="1:15">
      <c r="A19" s="9" t="s">
        <v>71</v>
      </c>
      <c r="B19" s="12" t="s">
        <v>72</v>
      </c>
      <c r="C19" s="12" t="s">
        <v>73</v>
      </c>
      <c r="D19" s="12" t="s">
        <v>54</v>
      </c>
      <c r="E19" s="12" t="s">
        <v>55</v>
      </c>
      <c r="F19" s="12">
        <v>396</v>
      </c>
      <c r="G19" s="10">
        <f t="shared" si="4"/>
        <v>79.2</v>
      </c>
      <c r="H19" s="10">
        <f t="shared" si="5"/>
        <v>55.44</v>
      </c>
      <c r="I19" s="14">
        <v>87.4</v>
      </c>
      <c r="J19" s="10">
        <v>0.3</v>
      </c>
      <c r="K19" s="10">
        <f t="shared" si="6"/>
        <v>26.22</v>
      </c>
      <c r="L19" s="10">
        <f t="shared" si="7"/>
        <v>81.66</v>
      </c>
      <c r="M19" s="11" t="s">
        <v>22</v>
      </c>
      <c r="N19" s="10" t="s">
        <v>23</v>
      </c>
      <c r="O19" s="15"/>
    </row>
    <row r="20" ht="26.1" customHeight="1" spans="1:15">
      <c r="A20" s="9" t="s">
        <v>74</v>
      </c>
      <c r="B20" s="12" t="s">
        <v>75</v>
      </c>
      <c r="C20" s="12" t="s">
        <v>76</v>
      </c>
      <c r="D20" s="12" t="s">
        <v>54</v>
      </c>
      <c r="E20" s="12" t="s">
        <v>55</v>
      </c>
      <c r="F20" s="12">
        <v>382</v>
      </c>
      <c r="G20" s="10">
        <f t="shared" si="4"/>
        <v>76.4</v>
      </c>
      <c r="H20" s="10">
        <f t="shared" si="5"/>
        <v>53.48</v>
      </c>
      <c r="I20" s="14">
        <v>90.8</v>
      </c>
      <c r="J20" s="10">
        <v>0.3</v>
      </c>
      <c r="K20" s="10">
        <f t="shared" si="6"/>
        <v>27.24</v>
      </c>
      <c r="L20" s="10">
        <f t="shared" si="7"/>
        <v>80.72</v>
      </c>
      <c r="M20" s="11" t="s">
        <v>22</v>
      </c>
      <c r="N20" s="10" t="s">
        <v>23</v>
      </c>
      <c r="O20" s="15"/>
    </row>
    <row r="21" ht="26.1" customHeight="1" spans="1:15">
      <c r="A21" s="9" t="s">
        <v>77</v>
      </c>
      <c r="B21" s="12" t="s">
        <v>78</v>
      </c>
      <c r="C21" s="12" t="s">
        <v>79</v>
      </c>
      <c r="D21" s="12" t="s">
        <v>54</v>
      </c>
      <c r="E21" s="12" t="s">
        <v>55</v>
      </c>
      <c r="F21" s="12">
        <v>392</v>
      </c>
      <c r="G21" s="10">
        <f t="shared" si="4"/>
        <v>78.4</v>
      </c>
      <c r="H21" s="10">
        <f t="shared" si="5"/>
        <v>54.88</v>
      </c>
      <c r="I21" s="14">
        <v>83.6666666666667</v>
      </c>
      <c r="J21" s="10">
        <v>0.3</v>
      </c>
      <c r="K21" s="10">
        <f t="shared" si="6"/>
        <v>25.1</v>
      </c>
      <c r="L21" s="10">
        <f t="shared" si="7"/>
        <v>79.98</v>
      </c>
      <c r="M21" s="11" t="s">
        <v>22</v>
      </c>
      <c r="N21" s="10" t="s">
        <v>23</v>
      </c>
      <c r="O21" s="15"/>
    </row>
    <row r="22" ht="26.1" customHeight="1" spans="1:15">
      <c r="A22" s="9" t="s">
        <v>80</v>
      </c>
      <c r="B22" s="12" t="s">
        <v>81</v>
      </c>
      <c r="C22" s="12" t="s">
        <v>82</v>
      </c>
      <c r="D22" s="12" t="s">
        <v>54</v>
      </c>
      <c r="E22" s="12" t="s">
        <v>55</v>
      </c>
      <c r="F22" s="12">
        <v>365</v>
      </c>
      <c r="G22" s="10">
        <f t="shared" si="4"/>
        <v>73</v>
      </c>
      <c r="H22" s="10">
        <f t="shared" si="5"/>
        <v>51.1</v>
      </c>
      <c r="I22" s="14">
        <v>86</v>
      </c>
      <c r="J22" s="10">
        <v>0.3</v>
      </c>
      <c r="K22" s="10">
        <f t="shared" si="6"/>
        <v>25.8</v>
      </c>
      <c r="L22" s="10">
        <f t="shared" si="7"/>
        <v>76.9</v>
      </c>
      <c r="M22" s="11" t="s">
        <v>22</v>
      </c>
      <c r="N22" s="10" t="s">
        <v>23</v>
      </c>
      <c r="O22" s="15"/>
    </row>
    <row r="23" ht="26.1" customHeight="1" spans="1:15">
      <c r="A23" s="9" t="s">
        <v>83</v>
      </c>
      <c r="B23" s="12" t="s">
        <v>84</v>
      </c>
      <c r="C23" s="12" t="s">
        <v>85</v>
      </c>
      <c r="D23" s="12" t="s">
        <v>54</v>
      </c>
      <c r="E23" s="12" t="s">
        <v>55</v>
      </c>
      <c r="F23" s="12">
        <v>360</v>
      </c>
      <c r="G23" s="10">
        <f t="shared" si="4"/>
        <v>72</v>
      </c>
      <c r="H23" s="10">
        <f t="shared" si="5"/>
        <v>50.4</v>
      </c>
      <c r="I23" s="14">
        <v>82.8333333333333</v>
      </c>
      <c r="J23" s="10">
        <v>0.3</v>
      </c>
      <c r="K23" s="10">
        <f t="shared" si="6"/>
        <v>24.85</v>
      </c>
      <c r="L23" s="10">
        <f t="shared" si="7"/>
        <v>75.25</v>
      </c>
      <c r="M23" s="11" t="s">
        <v>22</v>
      </c>
      <c r="N23" s="10" t="s">
        <v>23</v>
      </c>
      <c r="O23" s="15"/>
    </row>
    <row r="24" ht="26.1" customHeight="1" spans="1:15">
      <c r="A24" s="9" t="s">
        <v>86</v>
      </c>
      <c r="B24" s="12" t="s">
        <v>87</v>
      </c>
      <c r="C24" s="12" t="s">
        <v>88</v>
      </c>
      <c r="D24" s="12" t="s">
        <v>54</v>
      </c>
      <c r="E24" s="12" t="s">
        <v>55</v>
      </c>
      <c r="F24" s="12">
        <v>360</v>
      </c>
      <c r="G24" s="10">
        <f t="shared" si="4"/>
        <v>72</v>
      </c>
      <c r="H24" s="10">
        <f t="shared" si="5"/>
        <v>50.4</v>
      </c>
      <c r="I24" s="14">
        <v>82.8</v>
      </c>
      <c r="J24" s="10">
        <v>0.3</v>
      </c>
      <c r="K24" s="10">
        <f t="shared" si="6"/>
        <v>24.84</v>
      </c>
      <c r="L24" s="10">
        <f t="shared" si="7"/>
        <v>75.24</v>
      </c>
      <c r="M24" s="11" t="s">
        <v>22</v>
      </c>
      <c r="N24" s="10" t="s">
        <v>23</v>
      </c>
      <c r="O24" s="15"/>
    </row>
    <row r="25" ht="26.1" customHeight="1" spans="1:15">
      <c r="A25" s="9" t="s">
        <v>89</v>
      </c>
      <c r="B25" s="12" t="s">
        <v>90</v>
      </c>
      <c r="C25" s="12" t="s">
        <v>91</v>
      </c>
      <c r="D25" s="12" t="s">
        <v>54</v>
      </c>
      <c r="E25" s="12" t="s">
        <v>55</v>
      </c>
      <c r="F25" s="12">
        <v>356</v>
      </c>
      <c r="G25" s="10">
        <f t="shared" si="4"/>
        <v>71.2</v>
      </c>
      <c r="H25" s="10">
        <f t="shared" si="5"/>
        <v>49.84</v>
      </c>
      <c r="I25" s="14">
        <v>79.8333333333333</v>
      </c>
      <c r="J25" s="10">
        <v>0.3</v>
      </c>
      <c r="K25" s="10">
        <f t="shared" si="6"/>
        <v>23.95</v>
      </c>
      <c r="L25" s="10">
        <f t="shared" si="7"/>
        <v>73.79</v>
      </c>
      <c r="M25" s="11" t="s">
        <v>22</v>
      </c>
      <c r="N25" s="10" t="s">
        <v>23</v>
      </c>
      <c r="O25" s="15"/>
    </row>
    <row r="26" ht="26.1" customHeight="1" spans="1:15">
      <c r="A26" s="9" t="s">
        <v>92</v>
      </c>
      <c r="B26" s="12" t="s">
        <v>93</v>
      </c>
      <c r="C26" s="12" t="s">
        <v>94</v>
      </c>
      <c r="D26" s="12" t="s">
        <v>95</v>
      </c>
      <c r="E26" s="13" t="s">
        <v>96</v>
      </c>
      <c r="F26" s="12">
        <v>391</v>
      </c>
      <c r="G26" s="10">
        <f t="shared" si="4"/>
        <v>78.2</v>
      </c>
      <c r="H26" s="10">
        <f t="shared" si="5"/>
        <v>54.74</v>
      </c>
      <c r="I26" s="10">
        <v>93.5</v>
      </c>
      <c r="J26" s="10">
        <v>0.3</v>
      </c>
      <c r="K26" s="10">
        <f t="shared" si="6"/>
        <v>28.05</v>
      </c>
      <c r="L26" s="10">
        <f t="shared" si="7"/>
        <v>82.79</v>
      </c>
      <c r="M26" s="11" t="s">
        <v>22</v>
      </c>
      <c r="N26" s="10" t="s">
        <v>23</v>
      </c>
      <c r="O26" s="15"/>
    </row>
    <row r="27" ht="26.1" customHeight="1" spans="1:15">
      <c r="A27" s="9" t="s">
        <v>97</v>
      </c>
      <c r="B27" s="12" t="s">
        <v>98</v>
      </c>
      <c r="C27" s="12" t="s">
        <v>99</v>
      </c>
      <c r="D27" s="12" t="s">
        <v>95</v>
      </c>
      <c r="E27" s="13" t="s">
        <v>96</v>
      </c>
      <c r="F27" s="12">
        <v>376</v>
      </c>
      <c r="G27" s="10">
        <f t="shared" si="4"/>
        <v>75.2</v>
      </c>
      <c r="H27" s="10">
        <f t="shared" si="5"/>
        <v>52.64</v>
      </c>
      <c r="I27" s="10">
        <v>90.5</v>
      </c>
      <c r="J27" s="10">
        <v>0.3</v>
      </c>
      <c r="K27" s="10">
        <f t="shared" si="6"/>
        <v>27.15</v>
      </c>
      <c r="L27" s="10">
        <f t="shared" si="7"/>
        <v>79.79</v>
      </c>
      <c r="M27" s="11" t="s">
        <v>22</v>
      </c>
      <c r="N27" s="10" t="s">
        <v>23</v>
      </c>
      <c r="O27" s="15"/>
    </row>
    <row r="28" ht="26.1" customHeight="1" spans="1:15">
      <c r="A28" s="9" t="s">
        <v>100</v>
      </c>
      <c r="B28" s="12" t="s">
        <v>101</v>
      </c>
      <c r="C28" s="12" t="s">
        <v>102</v>
      </c>
      <c r="D28" s="12" t="s">
        <v>103</v>
      </c>
      <c r="E28" s="13" t="s">
        <v>104</v>
      </c>
      <c r="F28" s="12">
        <v>411</v>
      </c>
      <c r="G28" s="10">
        <f t="shared" si="4"/>
        <v>82.2</v>
      </c>
      <c r="H28" s="10">
        <f t="shared" si="5"/>
        <v>57.54</v>
      </c>
      <c r="I28" s="10">
        <v>90.5</v>
      </c>
      <c r="J28" s="10">
        <v>0.3</v>
      </c>
      <c r="K28" s="14">
        <f t="shared" si="6"/>
        <v>27.15</v>
      </c>
      <c r="L28" s="14">
        <f t="shared" si="7"/>
        <v>84.69</v>
      </c>
      <c r="M28" s="11" t="s">
        <v>22</v>
      </c>
      <c r="N28" s="10" t="s">
        <v>23</v>
      </c>
      <c r="O28" s="15"/>
    </row>
    <row r="29" ht="26.1" customHeight="1" spans="1:15">
      <c r="A29" s="9" t="s">
        <v>105</v>
      </c>
      <c r="B29" s="12" t="s">
        <v>106</v>
      </c>
      <c r="C29" s="12" t="s">
        <v>107</v>
      </c>
      <c r="D29" s="12" t="s">
        <v>103</v>
      </c>
      <c r="E29" s="12" t="s">
        <v>104</v>
      </c>
      <c r="F29" s="12">
        <v>408</v>
      </c>
      <c r="G29" s="10">
        <f t="shared" si="4"/>
        <v>81.6</v>
      </c>
      <c r="H29" s="10">
        <f t="shared" si="5"/>
        <v>57.12</v>
      </c>
      <c r="I29" s="10">
        <v>91.33</v>
      </c>
      <c r="J29" s="10">
        <v>0.3</v>
      </c>
      <c r="K29" s="14">
        <f t="shared" si="6"/>
        <v>27.399</v>
      </c>
      <c r="L29" s="14">
        <f t="shared" si="7"/>
        <v>84.519</v>
      </c>
      <c r="M29" s="11" t="s">
        <v>22</v>
      </c>
      <c r="N29" s="10" t="s">
        <v>23</v>
      </c>
      <c r="O29" s="15"/>
    </row>
    <row r="30" ht="26.1" customHeight="1" spans="1:15">
      <c r="A30" s="9" t="s">
        <v>108</v>
      </c>
      <c r="B30" s="12" t="s">
        <v>109</v>
      </c>
      <c r="C30" s="12" t="s">
        <v>110</v>
      </c>
      <c r="D30" s="12" t="s">
        <v>103</v>
      </c>
      <c r="E30" s="12" t="s">
        <v>104</v>
      </c>
      <c r="F30" s="12">
        <v>410</v>
      </c>
      <c r="G30" s="10">
        <f t="shared" si="4"/>
        <v>82</v>
      </c>
      <c r="H30" s="10">
        <f t="shared" si="5"/>
        <v>57.4</v>
      </c>
      <c r="I30" s="10">
        <v>86.5</v>
      </c>
      <c r="J30" s="10">
        <v>0.3</v>
      </c>
      <c r="K30" s="14">
        <f t="shared" si="6"/>
        <v>25.95</v>
      </c>
      <c r="L30" s="14">
        <f t="shared" si="7"/>
        <v>83.35</v>
      </c>
      <c r="M30" s="11" t="s">
        <v>22</v>
      </c>
      <c r="N30" s="10" t="s">
        <v>23</v>
      </c>
      <c r="O30" s="15"/>
    </row>
    <row r="31" ht="26.1" customHeight="1" spans="1:15">
      <c r="A31" s="9" t="s">
        <v>111</v>
      </c>
      <c r="B31" s="12" t="s">
        <v>112</v>
      </c>
      <c r="C31" s="12" t="s">
        <v>113</v>
      </c>
      <c r="D31" s="12" t="s">
        <v>103</v>
      </c>
      <c r="E31" s="12" t="s">
        <v>104</v>
      </c>
      <c r="F31" s="12">
        <v>385</v>
      </c>
      <c r="G31" s="10">
        <f t="shared" si="4"/>
        <v>77</v>
      </c>
      <c r="H31" s="10">
        <f t="shared" si="5"/>
        <v>53.9</v>
      </c>
      <c r="I31" s="10">
        <v>86.33</v>
      </c>
      <c r="J31" s="10">
        <v>0.3</v>
      </c>
      <c r="K31" s="14">
        <f t="shared" si="6"/>
        <v>25.899</v>
      </c>
      <c r="L31" s="14">
        <f t="shared" si="7"/>
        <v>79.799</v>
      </c>
      <c r="M31" s="11" t="s">
        <v>22</v>
      </c>
      <c r="N31" s="10" t="s">
        <v>23</v>
      </c>
      <c r="O31" s="15"/>
    </row>
    <row r="32" ht="26.1" customHeight="1" spans="1:15">
      <c r="A32" s="9" t="s">
        <v>114</v>
      </c>
      <c r="B32" s="12" t="s">
        <v>115</v>
      </c>
      <c r="C32" s="12" t="s">
        <v>116</v>
      </c>
      <c r="D32" s="12" t="s">
        <v>103</v>
      </c>
      <c r="E32" s="12" t="s">
        <v>104</v>
      </c>
      <c r="F32" s="12">
        <v>400</v>
      </c>
      <c r="G32" s="10">
        <f t="shared" si="4"/>
        <v>80</v>
      </c>
      <c r="H32" s="10">
        <f t="shared" si="5"/>
        <v>56</v>
      </c>
      <c r="I32" s="10">
        <v>78</v>
      </c>
      <c r="J32" s="10">
        <v>0.3</v>
      </c>
      <c r="K32" s="14">
        <f t="shared" si="6"/>
        <v>23.4</v>
      </c>
      <c r="L32" s="14">
        <f t="shared" si="7"/>
        <v>79.4</v>
      </c>
      <c r="M32" s="11" t="s">
        <v>22</v>
      </c>
      <c r="N32" s="10" t="s">
        <v>23</v>
      </c>
      <c r="O32" s="15"/>
    </row>
    <row r="33" ht="26.1" customHeight="1" spans="1:15">
      <c r="A33" s="9" t="s">
        <v>117</v>
      </c>
      <c r="B33" s="12" t="s">
        <v>118</v>
      </c>
      <c r="C33" s="12" t="s">
        <v>119</v>
      </c>
      <c r="D33" s="12" t="s">
        <v>103</v>
      </c>
      <c r="E33" s="12" t="s">
        <v>104</v>
      </c>
      <c r="F33" s="12">
        <v>385</v>
      </c>
      <c r="G33" s="10">
        <f t="shared" si="4"/>
        <v>77</v>
      </c>
      <c r="H33" s="10">
        <f t="shared" si="5"/>
        <v>53.9</v>
      </c>
      <c r="I33" s="10">
        <v>83.83</v>
      </c>
      <c r="J33" s="10">
        <v>0.3</v>
      </c>
      <c r="K33" s="14">
        <f t="shared" si="6"/>
        <v>25.149</v>
      </c>
      <c r="L33" s="14">
        <f t="shared" si="7"/>
        <v>79.049</v>
      </c>
      <c r="M33" s="11" t="s">
        <v>22</v>
      </c>
      <c r="N33" s="10" t="s">
        <v>23</v>
      </c>
      <c r="O33" s="15"/>
    </row>
    <row r="34" ht="26.1" customHeight="1" spans="1:15">
      <c r="A34" s="9" t="s">
        <v>120</v>
      </c>
      <c r="B34" s="12" t="s">
        <v>121</v>
      </c>
      <c r="C34" s="12" t="s">
        <v>122</v>
      </c>
      <c r="D34" s="12" t="s">
        <v>103</v>
      </c>
      <c r="E34" s="12" t="s">
        <v>104</v>
      </c>
      <c r="F34" s="12">
        <v>392</v>
      </c>
      <c r="G34" s="10">
        <f t="shared" si="4"/>
        <v>78.4</v>
      </c>
      <c r="H34" s="10">
        <f t="shared" si="5"/>
        <v>54.88</v>
      </c>
      <c r="I34" s="10">
        <v>79.67</v>
      </c>
      <c r="J34" s="10">
        <v>0.3</v>
      </c>
      <c r="K34" s="14">
        <f t="shared" si="6"/>
        <v>23.901</v>
      </c>
      <c r="L34" s="14">
        <f t="shared" si="7"/>
        <v>78.781</v>
      </c>
      <c r="M34" s="11" t="s">
        <v>22</v>
      </c>
      <c r="N34" s="10" t="s">
        <v>23</v>
      </c>
      <c r="O34" s="15"/>
    </row>
    <row r="35" ht="26.1" customHeight="1" spans="1:15">
      <c r="A35" s="9" t="s">
        <v>123</v>
      </c>
      <c r="B35" s="12" t="s">
        <v>124</v>
      </c>
      <c r="C35" s="12" t="s">
        <v>125</v>
      </c>
      <c r="D35" s="12" t="s">
        <v>103</v>
      </c>
      <c r="E35" s="12" t="s">
        <v>104</v>
      </c>
      <c r="F35" s="12">
        <v>405</v>
      </c>
      <c r="G35" s="10">
        <f t="shared" si="4"/>
        <v>81</v>
      </c>
      <c r="H35" s="10">
        <f t="shared" si="5"/>
        <v>56.7</v>
      </c>
      <c r="I35" s="10">
        <v>72.17</v>
      </c>
      <c r="J35" s="10">
        <v>0.3</v>
      </c>
      <c r="K35" s="14">
        <f t="shared" si="6"/>
        <v>21.651</v>
      </c>
      <c r="L35" s="14">
        <f t="shared" si="7"/>
        <v>78.351</v>
      </c>
      <c r="M35" s="11" t="s">
        <v>22</v>
      </c>
      <c r="N35" s="10" t="s">
        <v>23</v>
      </c>
      <c r="O35" s="15"/>
    </row>
    <row r="36" ht="26.1" customHeight="1" spans="1:15">
      <c r="A36" s="9" t="s">
        <v>126</v>
      </c>
      <c r="B36" s="12" t="s">
        <v>127</v>
      </c>
      <c r="C36" s="12" t="s">
        <v>128</v>
      </c>
      <c r="D36" s="12" t="s">
        <v>103</v>
      </c>
      <c r="E36" s="12" t="s">
        <v>104</v>
      </c>
      <c r="F36" s="12">
        <v>390</v>
      </c>
      <c r="G36" s="10">
        <f t="shared" si="4"/>
        <v>78</v>
      </c>
      <c r="H36" s="10">
        <f t="shared" si="5"/>
        <v>54.6</v>
      </c>
      <c r="I36" s="10">
        <v>78.5</v>
      </c>
      <c r="J36" s="10">
        <v>0.3</v>
      </c>
      <c r="K36" s="14">
        <f t="shared" si="6"/>
        <v>23.55</v>
      </c>
      <c r="L36" s="14">
        <f t="shared" si="7"/>
        <v>78.15</v>
      </c>
      <c r="M36" s="11" t="s">
        <v>22</v>
      </c>
      <c r="N36" s="10" t="s">
        <v>23</v>
      </c>
      <c r="O36" s="15"/>
    </row>
    <row r="37" ht="26.1" customHeight="1" spans="1:15">
      <c r="A37" s="9" t="s">
        <v>129</v>
      </c>
      <c r="B37" s="12" t="s">
        <v>130</v>
      </c>
      <c r="C37" s="12" t="s">
        <v>131</v>
      </c>
      <c r="D37" s="12" t="s">
        <v>103</v>
      </c>
      <c r="E37" s="12" t="s">
        <v>104</v>
      </c>
      <c r="F37" s="12">
        <v>383</v>
      </c>
      <c r="G37" s="10">
        <f t="shared" si="4"/>
        <v>76.6</v>
      </c>
      <c r="H37" s="10">
        <f t="shared" si="5"/>
        <v>53.62</v>
      </c>
      <c r="I37" s="10">
        <v>81.67</v>
      </c>
      <c r="J37" s="10">
        <v>0.3</v>
      </c>
      <c r="K37" s="14">
        <f t="shared" si="6"/>
        <v>24.501</v>
      </c>
      <c r="L37" s="14">
        <f t="shared" si="7"/>
        <v>78.121</v>
      </c>
      <c r="M37" s="11" t="s">
        <v>22</v>
      </c>
      <c r="N37" s="10" t="s">
        <v>23</v>
      </c>
      <c r="O37" s="15"/>
    </row>
    <row r="38" ht="26.1" customHeight="1" spans="1:15">
      <c r="A38" s="9" t="s">
        <v>132</v>
      </c>
      <c r="B38" s="12" t="s">
        <v>133</v>
      </c>
      <c r="C38" s="12" t="s">
        <v>134</v>
      </c>
      <c r="D38" s="12" t="s">
        <v>103</v>
      </c>
      <c r="E38" s="12" t="s">
        <v>104</v>
      </c>
      <c r="F38" s="12">
        <v>368</v>
      </c>
      <c r="G38" s="10">
        <f t="shared" si="4"/>
        <v>73.6</v>
      </c>
      <c r="H38" s="10">
        <f t="shared" si="5"/>
        <v>51.52</v>
      </c>
      <c r="I38" s="10">
        <v>87.17</v>
      </c>
      <c r="J38" s="10">
        <v>0.3</v>
      </c>
      <c r="K38" s="14">
        <f t="shared" si="6"/>
        <v>26.151</v>
      </c>
      <c r="L38" s="14">
        <f t="shared" si="7"/>
        <v>77.671</v>
      </c>
      <c r="M38" s="11" t="s">
        <v>22</v>
      </c>
      <c r="N38" s="10" t="s">
        <v>23</v>
      </c>
      <c r="O38" s="15"/>
    </row>
    <row r="39" ht="26.1" customHeight="1" spans="1:15">
      <c r="A39" s="9" t="s">
        <v>135</v>
      </c>
      <c r="B39" s="12" t="s">
        <v>136</v>
      </c>
      <c r="C39" s="12" t="s">
        <v>137</v>
      </c>
      <c r="D39" s="12" t="s">
        <v>103</v>
      </c>
      <c r="E39" s="12" t="s">
        <v>104</v>
      </c>
      <c r="F39" s="12">
        <v>366</v>
      </c>
      <c r="G39" s="10">
        <f t="shared" si="4"/>
        <v>73.2</v>
      </c>
      <c r="H39" s="10">
        <f t="shared" si="5"/>
        <v>51.24</v>
      </c>
      <c r="I39" s="10">
        <v>86</v>
      </c>
      <c r="J39" s="10">
        <v>0.3</v>
      </c>
      <c r="K39" s="14">
        <f t="shared" si="6"/>
        <v>25.8</v>
      </c>
      <c r="L39" s="14">
        <f t="shared" si="7"/>
        <v>77.04</v>
      </c>
      <c r="M39" s="11" t="s">
        <v>22</v>
      </c>
      <c r="N39" s="10" t="s">
        <v>23</v>
      </c>
      <c r="O39" s="15"/>
    </row>
    <row r="40" ht="26.1" customHeight="1" spans="1:15">
      <c r="A40" s="9" t="s">
        <v>138</v>
      </c>
      <c r="B40" s="12" t="s">
        <v>139</v>
      </c>
      <c r="C40" s="12" t="s">
        <v>140</v>
      </c>
      <c r="D40" s="12" t="s">
        <v>103</v>
      </c>
      <c r="E40" s="12" t="s">
        <v>104</v>
      </c>
      <c r="F40" s="12">
        <v>379</v>
      </c>
      <c r="G40" s="10">
        <f t="shared" si="4"/>
        <v>75.8</v>
      </c>
      <c r="H40" s="10">
        <f t="shared" si="5"/>
        <v>53.06</v>
      </c>
      <c r="I40" s="10">
        <v>79.5</v>
      </c>
      <c r="J40" s="10">
        <v>0.3</v>
      </c>
      <c r="K40" s="14">
        <f t="shared" si="6"/>
        <v>23.85</v>
      </c>
      <c r="L40" s="14">
        <f t="shared" si="7"/>
        <v>76.91</v>
      </c>
      <c r="M40" s="11" t="s">
        <v>22</v>
      </c>
      <c r="N40" s="10" t="s">
        <v>23</v>
      </c>
      <c r="O40" s="15"/>
    </row>
    <row r="41" ht="26.1" customHeight="1" spans="1:15">
      <c r="A41" s="9" t="s">
        <v>141</v>
      </c>
      <c r="B41" s="12" t="s">
        <v>142</v>
      </c>
      <c r="C41" s="12" t="s">
        <v>143</v>
      </c>
      <c r="D41" s="12" t="s">
        <v>103</v>
      </c>
      <c r="E41" s="12" t="s">
        <v>104</v>
      </c>
      <c r="F41" s="12">
        <v>380</v>
      </c>
      <c r="G41" s="10">
        <f t="shared" si="4"/>
        <v>76</v>
      </c>
      <c r="H41" s="10">
        <f t="shared" si="5"/>
        <v>53.2</v>
      </c>
      <c r="I41" s="10">
        <v>77.5</v>
      </c>
      <c r="J41" s="10">
        <v>0.3</v>
      </c>
      <c r="K41" s="14">
        <f t="shared" si="6"/>
        <v>23.25</v>
      </c>
      <c r="L41" s="14">
        <f t="shared" si="7"/>
        <v>76.45</v>
      </c>
      <c r="M41" s="11" t="s">
        <v>22</v>
      </c>
      <c r="N41" s="10" t="s">
        <v>23</v>
      </c>
      <c r="O41" s="15"/>
    </row>
    <row r="42" ht="26.1" customHeight="1" spans="1:15">
      <c r="A42" s="9" t="s">
        <v>144</v>
      </c>
      <c r="B42" s="12" t="s">
        <v>145</v>
      </c>
      <c r="C42" s="12" t="s">
        <v>146</v>
      </c>
      <c r="D42" s="12" t="s">
        <v>103</v>
      </c>
      <c r="E42" s="12" t="s">
        <v>104</v>
      </c>
      <c r="F42" s="12">
        <v>370</v>
      </c>
      <c r="G42" s="10">
        <f t="shared" si="4"/>
        <v>74</v>
      </c>
      <c r="H42" s="10">
        <f t="shared" si="5"/>
        <v>51.8</v>
      </c>
      <c r="I42" s="10">
        <v>81.83</v>
      </c>
      <c r="J42" s="10">
        <v>0.3</v>
      </c>
      <c r="K42" s="14">
        <f t="shared" si="6"/>
        <v>24.549</v>
      </c>
      <c r="L42" s="14">
        <f t="shared" si="7"/>
        <v>76.349</v>
      </c>
      <c r="M42" s="11" t="s">
        <v>22</v>
      </c>
      <c r="N42" s="10" t="s">
        <v>23</v>
      </c>
      <c r="O42" s="15"/>
    </row>
    <row r="43" ht="26.1" customHeight="1" spans="1:15">
      <c r="A43" s="9" t="s">
        <v>147</v>
      </c>
      <c r="B43" s="12" t="s">
        <v>148</v>
      </c>
      <c r="C43" s="12" t="s">
        <v>149</v>
      </c>
      <c r="D43" s="12" t="s">
        <v>103</v>
      </c>
      <c r="E43" s="12" t="s">
        <v>104</v>
      </c>
      <c r="F43" s="12">
        <v>362</v>
      </c>
      <c r="G43" s="10">
        <f t="shared" si="4"/>
        <v>72.4</v>
      </c>
      <c r="H43" s="10">
        <f t="shared" si="5"/>
        <v>50.68</v>
      </c>
      <c r="I43" s="10">
        <v>83</v>
      </c>
      <c r="J43" s="10">
        <v>0.3</v>
      </c>
      <c r="K43" s="14">
        <f t="shared" si="6"/>
        <v>24.9</v>
      </c>
      <c r="L43" s="14">
        <f t="shared" si="7"/>
        <v>75.58</v>
      </c>
      <c r="M43" s="11" t="s">
        <v>22</v>
      </c>
      <c r="N43" s="10" t="s">
        <v>23</v>
      </c>
      <c r="O43" s="15"/>
    </row>
    <row r="44" ht="26.1" customHeight="1" spans="1:15">
      <c r="A44" s="9" t="s">
        <v>150</v>
      </c>
      <c r="B44" s="12" t="s">
        <v>151</v>
      </c>
      <c r="C44" s="12" t="s">
        <v>152</v>
      </c>
      <c r="D44" s="12" t="s">
        <v>103</v>
      </c>
      <c r="E44" s="12" t="s">
        <v>104</v>
      </c>
      <c r="F44" s="12">
        <v>365</v>
      </c>
      <c r="G44" s="10">
        <f t="shared" si="4"/>
        <v>73</v>
      </c>
      <c r="H44" s="10">
        <f t="shared" si="5"/>
        <v>51.1</v>
      </c>
      <c r="I44" s="10">
        <v>75.67</v>
      </c>
      <c r="J44" s="10">
        <v>0.3</v>
      </c>
      <c r="K44" s="14">
        <f t="shared" si="6"/>
        <v>22.701</v>
      </c>
      <c r="L44" s="14">
        <f t="shared" si="7"/>
        <v>73.801</v>
      </c>
      <c r="M44" s="11" t="s">
        <v>22</v>
      </c>
      <c r="N44" s="10" t="s">
        <v>23</v>
      </c>
      <c r="O44" s="15"/>
    </row>
    <row r="45" ht="26.1" customHeight="1" spans="1:15">
      <c r="A45" s="9" t="s">
        <v>153</v>
      </c>
      <c r="B45" s="12" t="s">
        <v>154</v>
      </c>
      <c r="C45" s="12" t="s">
        <v>155</v>
      </c>
      <c r="D45" s="12" t="s">
        <v>103</v>
      </c>
      <c r="E45" s="12" t="s">
        <v>104</v>
      </c>
      <c r="F45" s="12">
        <v>362</v>
      </c>
      <c r="G45" s="10">
        <f t="shared" si="4"/>
        <v>72.4</v>
      </c>
      <c r="H45" s="10">
        <f t="shared" si="5"/>
        <v>50.68</v>
      </c>
      <c r="I45" s="10">
        <v>73.5</v>
      </c>
      <c r="J45" s="10">
        <v>0.3</v>
      </c>
      <c r="K45" s="14">
        <f t="shared" si="6"/>
        <v>22.05</v>
      </c>
      <c r="L45" s="14">
        <f t="shared" si="7"/>
        <v>72.73</v>
      </c>
      <c r="M45" s="11" t="s">
        <v>22</v>
      </c>
      <c r="N45" s="10" t="s">
        <v>23</v>
      </c>
      <c r="O45" s="15"/>
    </row>
    <row r="46" ht="26.1" customHeight="1" spans="1:15">
      <c r="A46" s="9" t="s">
        <v>156</v>
      </c>
      <c r="B46" s="12" t="s">
        <v>157</v>
      </c>
      <c r="C46" s="12" t="s">
        <v>158</v>
      </c>
      <c r="D46" s="12" t="s">
        <v>159</v>
      </c>
      <c r="E46" s="13" t="s">
        <v>160</v>
      </c>
      <c r="F46" s="12">
        <v>423</v>
      </c>
      <c r="G46" s="10">
        <f t="shared" si="4"/>
        <v>84.6</v>
      </c>
      <c r="H46" s="10">
        <f t="shared" si="5"/>
        <v>59.22</v>
      </c>
      <c r="I46" s="14">
        <v>94.5</v>
      </c>
      <c r="J46" s="10">
        <v>0.3</v>
      </c>
      <c r="K46" s="10">
        <f t="shared" si="6"/>
        <v>28.35</v>
      </c>
      <c r="L46" s="14">
        <f t="shared" si="7"/>
        <v>87.57</v>
      </c>
      <c r="M46" s="11" t="s">
        <v>22</v>
      </c>
      <c r="N46" s="10" t="s">
        <v>23</v>
      </c>
      <c r="O46" s="15"/>
    </row>
    <row r="47" ht="26.1" customHeight="1" spans="1:15">
      <c r="A47" s="9" t="s">
        <v>161</v>
      </c>
      <c r="B47" s="12" t="s">
        <v>162</v>
      </c>
      <c r="C47" s="12" t="s">
        <v>163</v>
      </c>
      <c r="D47" s="12" t="s">
        <v>159</v>
      </c>
      <c r="E47" s="12" t="s">
        <v>160</v>
      </c>
      <c r="F47" s="12">
        <v>422</v>
      </c>
      <c r="G47" s="10">
        <f t="shared" si="4"/>
        <v>84.4</v>
      </c>
      <c r="H47" s="10">
        <f t="shared" si="5"/>
        <v>59.08</v>
      </c>
      <c r="I47" s="14">
        <v>91.75</v>
      </c>
      <c r="J47" s="10">
        <v>0.3</v>
      </c>
      <c r="K47" s="10">
        <f t="shared" si="6"/>
        <v>27.525</v>
      </c>
      <c r="L47" s="14">
        <f t="shared" si="7"/>
        <v>86.605</v>
      </c>
      <c r="M47" s="11" t="s">
        <v>22</v>
      </c>
      <c r="N47" s="10" t="s">
        <v>23</v>
      </c>
      <c r="O47" s="15"/>
    </row>
    <row r="48" ht="26.1" customHeight="1" spans="1:15">
      <c r="A48" s="9" t="s">
        <v>164</v>
      </c>
      <c r="B48" s="12" t="s">
        <v>165</v>
      </c>
      <c r="C48" s="12" t="s">
        <v>166</v>
      </c>
      <c r="D48" s="12" t="s">
        <v>159</v>
      </c>
      <c r="E48" s="12" t="s">
        <v>160</v>
      </c>
      <c r="F48" s="12">
        <v>402</v>
      </c>
      <c r="G48" s="10">
        <f t="shared" si="4"/>
        <v>80.4</v>
      </c>
      <c r="H48" s="10">
        <f t="shared" si="5"/>
        <v>56.28</v>
      </c>
      <c r="I48" s="14">
        <v>92.25</v>
      </c>
      <c r="J48" s="10">
        <v>0.3</v>
      </c>
      <c r="K48" s="10">
        <f t="shared" si="6"/>
        <v>27.675</v>
      </c>
      <c r="L48" s="14">
        <f t="shared" si="7"/>
        <v>83.955</v>
      </c>
      <c r="M48" s="11" t="s">
        <v>22</v>
      </c>
      <c r="N48" s="10" t="s">
        <v>23</v>
      </c>
      <c r="O48" s="15"/>
    </row>
    <row r="49" ht="26.1" customHeight="1" spans="1:15">
      <c r="A49" s="9" t="s">
        <v>167</v>
      </c>
      <c r="B49" s="12" t="s">
        <v>168</v>
      </c>
      <c r="C49" s="12" t="s">
        <v>169</v>
      </c>
      <c r="D49" s="12" t="s">
        <v>159</v>
      </c>
      <c r="E49" s="12" t="s">
        <v>160</v>
      </c>
      <c r="F49" s="12">
        <v>391</v>
      </c>
      <c r="G49" s="10">
        <f t="shared" si="4"/>
        <v>78.2</v>
      </c>
      <c r="H49" s="10">
        <f t="shared" si="5"/>
        <v>54.74</v>
      </c>
      <c r="I49" s="14">
        <v>95.5</v>
      </c>
      <c r="J49" s="10">
        <v>0.3</v>
      </c>
      <c r="K49" s="10">
        <f t="shared" si="6"/>
        <v>28.65</v>
      </c>
      <c r="L49" s="14">
        <f t="shared" si="7"/>
        <v>83.39</v>
      </c>
      <c r="M49" s="11" t="s">
        <v>22</v>
      </c>
      <c r="N49" s="10" t="s">
        <v>23</v>
      </c>
      <c r="O49" s="15"/>
    </row>
    <row r="50" ht="26.1" customHeight="1" spans="1:15">
      <c r="A50" s="9" t="s">
        <v>170</v>
      </c>
      <c r="B50" s="12" t="s">
        <v>171</v>
      </c>
      <c r="C50" s="12" t="s">
        <v>172</v>
      </c>
      <c r="D50" s="12" t="s">
        <v>159</v>
      </c>
      <c r="E50" s="12" t="s">
        <v>160</v>
      </c>
      <c r="F50" s="12">
        <v>397</v>
      </c>
      <c r="G50" s="10">
        <f t="shared" si="4"/>
        <v>79.4</v>
      </c>
      <c r="H50" s="10">
        <f t="shared" si="5"/>
        <v>55.58</v>
      </c>
      <c r="I50" s="14">
        <v>92.5</v>
      </c>
      <c r="J50" s="10">
        <v>0.3</v>
      </c>
      <c r="K50" s="10">
        <f t="shared" si="6"/>
        <v>27.75</v>
      </c>
      <c r="L50" s="14">
        <f t="shared" si="7"/>
        <v>83.33</v>
      </c>
      <c r="M50" s="11" t="s">
        <v>22</v>
      </c>
      <c r="N50" s="10" t="s">
        <v>23</v>
      </c>
      <c r="O50" s="15"/>
    </row>
    <row r="51" ht="26.1" customHeight="1" spans="1:15">
      <c r="A51" s="9" t="s">
        <v>173</v>
      </c>
      <c r="B51" s="12" t="s">
        <v>174</v>
      </c>
      <c r="C51" s="12" t="s">
        <v>175</v>
      </c>
      <c r="D51" s="12" t="s">
        <v>159</v>
      </c>
      <c r="E51" s="12" t="s">
        <v>160</v>
      </c>
      <c r="F51" s="12">
        <v>398</v>
      </c>
      <c r="G51" s="10">
        <f t="shared" si="4"/>
        <v>79.6</v>
      </c>
      <c r="H51" s="10">
        <f t="shared" si="5"/>
        <v>55.72</v>
      </c>
      <c r="I51" s="14">
        <v>92</v>
      </c>
      <c r="J51" s="10">
        <v>0.3</v>
      </c>
      <c r="K51" s="10">
        <f t="shared" si="6"/>
        <v>27.6</v>
      </c>
      <c r="L51" s="14">
        <f t="shared" si="7"/>
        <v>83.32</v>
      </c>
      <c r="M51" s="11" t="s">
        <v>22</v>
      </c>
      <c r="N51" s="10" t="s">
        <v>23</v>
      </c>
      <c r="O51" s="15"/>
    </row>
    <row r="52" ht="26.1" customHeight="1" spans="1:15">
      <c r="A52" s="9" t="s">
        <v>176</v>
      </c>
      <c r="B52" s="12" t="s">
        <v>177</v>
      </c>
      <c r="C52" s="12" t="s">
        <v>178</v>
      </c>
      <c r="D52" s="12" t="s">
        <v>159</v>
      </c>
      <c r="E52" s="12" t="s">
        <v>160</v>
      </c>
      <c r="F52" s="12">
        <v>402</v>
      </c>
      <c r="G52" s="10">
        <f t="shared" si="4"/>
        <v>80.4</v>
      </c>
      <c r="H52" s="10">
        <f t="shared" si="5"/>
        <v>56.28</v>
      </c>
      <c r="I52" s="14">
        <v>88.75</v>
      </c>
      <c r="J52" s="10">
        <v>0.3</v>
      </c>
      <c r="K52" s="10">
        <f t="shared" si="6"/>
        <v>26.625</v>
      </c>
      <c r="L52" s="14">
        <f t="shared" si="7"/>
        <v>82.905</v>
      </c>
      <c r="M52" s="11" t="s">
        <v>22</v>
      </c>
      <c r="N52" s="10" t="s">
        <v>23</v>
      </c>
      <c r="O52" s="15"/>
    </row>
    <row r="53" ht="26.1" customHeight="1" spans="1:15">
      <c r="A53" s="9" t="s">
        <v>179</v>
      </c>
      <c r="B53" s="12" t="s">
        <v>180</v>
      </c>
      <c r="C53" s="12" t="s">
        <v>181</v>
      </c>
      <c r="D53" s="12" t="s">
        <v>159</v>
      </c>
      <c r="E53" s="12" t="s">
        <v>160</v>
      </c>
      <c r="F53" s="12">
        <v>381</v>
      </c>
      <c r="G53" s="10">
        <f t="shared" si="4"/>
        <v>76.2</v>
      </c>
      <c r="H53" s="10">
        <f t="shared" si="5"/>
        <v>53.34</v>
      </c>
      <c r="I53" s="14">
        <v>93.75</v>
      </c>
      <c r="J53" s="10">
        <v>0.3</v>
      </c>
      <c r="K53" s="10">
        <f t="shared" si="6"/>
        <v>28.125</v>
      </c>
      <c r="L53" s="14">
        <f t="shared" si="7"/>
        <v>81.465</v>
      </c>
      <c r="M53" s="11" t="s">
        <v>22</v>
      </c>
      <c r="N53" s="10" t="s">
        <v>23</v>
      </c>
      <c r="O53" s="15"/>
    </row>
    <row r="54" ht="26.1" customHeight="1" spans="1:15">
      <c r="A54" s="9" t="s">
        <v>182</v>
      </c>
      <c r="B54" s="12" t="s">
        <v>183</v>
      </c>
      <c r="C54" s="12" t="s">
        <v>184</v>
      </c>
      <c r="D54" s="12" t="s">
        <v>159</v>
      </c>
      <c r="E54" s="12" t="s">
        <v>160</v>
      </c>
      <c r="F54" s="12">
        <v>386</v>
      </c>
      <c r="G54" s="10">
        <f t="shared" si="4"/>
        <v>77.2</v>
      </c>
      <c r="H54" s="10">
        <f t="shared" si="5"/>
        <v>54.04</v>
      </c>
      <c r="I54" s="14">
        <v>91</v>
      </c>
      <c r="J54" s="10">
        <v>0.3</v>
      </c>
      <c r="K54" s="10">
        <f t="shared" si="6"/>
        <v>27.3</v>
      </c>
      <c r="L54" s="14">
        <f t="shared" si="7"/>
        <v>81.34</v>
      </c>
      <c r="M54" s="11" t="s">
        <v>22</v>
      </c>
      <c r="N54" s="10" t="s">
        <v>23</v>
      </c>
      <c r="O54" s="15"/>
    </row>
    <row r="55" ht="26.1" customHeight="1" spans="1:15">
      <c r="A55" s="9" t="s">
        <v>185</v>
      </c>
      <c r="B55" s="12" t="s">
        <v>186</v>
      </c>
      <c r="C55" s="12" t="s">
        <v>187</v>
      </c>
      <c r="D55" s="12" t="s">
        <v>159</v>
      </c>
      <c r="E55" s="12" t="s">
        <v>160</v>
      </c>
      <c r="F55" s="12">
        <v>382</v>
      </c>
      <c r="G55" s="10">
        <f t="shared" si="4"/>
        <v>76.4</v>
      </c>
      <c r="H55" s="10">
        <f t="shared" si="5"/>
        <v>53.48</v>
      </c>
      <c r="I55" s="14">
        <v>90.5</v>
      </c>
      <c r="J55" s="10">
        <v>0.3</v>
      </c>
      <c r="K55" s="10">
        <f t="shared" si="6"/>
        <v>27.15</v>
      </c>
      <c r="L55" s="14">
        <f t="shared" si="7"/>
        <v>80.63</v>
      </c>
      <c r="M55" s="11" t="s">
        <v>22</v>
      </c>
      <c r="N55" s="10" t="s">
        <v>23</v>
      </c>
      <c r="O55" s="15"/>
    </row>
    <row r="56" ht="26.1" customHeight="1" spans="1:15">
      <c r="A56" s="9" t="s">
        <v>188</v>
      </c>
      <c r="B56" s="12" t="s">
        <v>189</v>
      </c>
      <c r="C56" s="12" t="s">
        <v>190</v>
      </c>
      <c r="D56" s="12" t="s">
        <v>159</v>
      </c>
      <c r="E56" s="12" t="s">
        <v>160</v>
      </c>
      <c r="F56" s="12">
        <v>381</v>
      </c>
      <c r="G56" s="10">
        <f t="shared" si="4"/>
        <v>76.2</v>
      </c>
      <c r="H56" s="10">
        <f t="shared" si="5"/>
        <v>53.34</v>
      </c>
      <c r="I56" s="14">
        <v>90.25</v>
      </c>
      <c r="J56" s="10">
        <v>0.3</v>
      </c>
      <c r="K56" s="10">
        <f t="shared" si="6"/>
        <v>27.075</v>
      </c>
      <c r="L56" s="14">
        <f t="shared" si="7"/>
        <v>80.415</v>
      </c>
      <c r="M56" s="11" t="s">
        <v>22</v>
      </c>
      <c r="N56" s="10" t="s">
        <v>23</v>
      </c>
      <c r="O56" s="15"/>
    </row>
    <row r="57" ht="26.1" customHeight="1" spans="1:15">
      <c r="A57" s="9" t="s">
        <v>191</v>
      </c>
      <c r="B57" s="12" t="s">
        <v>192</v>
      </c>
      <c r="C57" s="12" t="s">
        <v>193</v>
      </c>
      <c r="D57" s="12" t="s">
        <v>159</v>
      </c>
      <c r="E57" s="12" t="s">
        <v>160</v>
      </c>
      <c r="F57" s="12">
        <v>372</v>
      </c>
      <c r="G57" s="10">
        <f t="shared" si="4"/>
        <v>74.4</v>
      </c>
      <c r="H57" s="10">
        <f t="shared" si="5"/>
        <v>52.08</v>
      </c>
      <c r="I57" s="10">
        <v>93.5</v>
      </c>
      <c r="J57" s="10">
        <v>0.3</v>
      </c>
      <c r="K57" s="10">
        <f t="shared" si="6"/>
        <v>28.05</v>
      </c>
      <c r="L57" s="14">
        <f t="shared" si="7"/>
        <v>80.13</v>
      </c>
      <c r="M57" s="11" t="s">
        <v>22</v>
      </c>
      <c r="N57" s="10" t="s">
        <v>23</v>
      </c>
      <c r="O57" s="15"/>
    </row>
    <row r="58" ht="26.1" customHeight="1" spans="1:15">
      <c r="A58" s="9" t="s">
        <v>194</v>
      </c>
      <c r="B58" s="12" t="s">
        <v>195</v>
      </c>
      <c r="C58" s="12" t="s">
        <v>196</v>
      </c>
      <c r="D58" s="12" t="s">
        <v>159</v>
      </c>
      <c r="E58" s="12" t="s">
        <v>160</v>
      </c>
      <c r="F58" s="12">
        <v>380</v>
      </c>
      <c r="G58" s="10">
        <f t="shared" si="4"/>
        <v>76</v>
      </c>
      <c r="H58" s="10">
        <f t="shared" si="5"/>
        <v>53.2</v>
      </c>
      <c r="I58" s="14">
        <v>88</v>
      </c>
      <c r="J58" s="10">
        <v>0.3</v>
      </c>
      <c r="K58" s="10">
        <f t="shared" si="6"/>
        <v>26.4</v>
      </c>
      <c r="L58" s="14">
        <f t="shared" si="7"/>
        <v>79.6</v>
      </c>
      <c r="M58" s="11" t="s">
        <v>22</v>
      </c>
      <c r="N58" s="10" t="s">
        <v>23</v>
      </c>
      <c r="O58" s="15"/>
    </row>
    <row r="59" ht="26.1" customHeight="1" spans="1:15">
      <c r="A59" s="9" t="s">
        <v>197</v>
      </c>
      <c r="B59" s="12" t="s">
        <v>198</v>
      </c>
      <c r="C59" s="12" t="s">
        <v>199</v>
      </c>
      <c r="D59" s="12" t="s">
        <v>159</v>
      </c>
      <c r="E59" s="12" t="s">
        <v>160</v>
      </c>
      <c r="F59" s="12">
        <v>381</v>
      </c>
      <c r="G59" s="10">
        <f t="shared" si="4"/>
        <v>76.2</v>
      </c>
      <c r="H59" s="10">
        <f t="shared" si="5"/>
        <v>53.34</v>
      </c>
      <c r="I59" s="14">
        <v>87.25</v>
      </c>
      <c r="J59" s="10">
        <v>0.3</v>
      </c>
      <c r="K59" s="10">
        <f t="shared" si="6"/>
        <v>26.175</v>
      </c>
      <c r="L59" s="14">
        <f t="shared" si="7"/>
        <v>79.515</v>
      </c>
      <c r="M59" s="11" t="s">
        <v>22</v>
      </c>
      <c r="N59" s="10" t="s">
        <v>23</v>
      </c>
      <c r="O59" s="15"/>
    </row>
    <row r="60" ht="26.1" customHeight="1" spans="1:15">
      <c r="A60" s="9" t="s">
        <v>200</v>
      </c>
      <c r="B60" s="12" t="s">
        <v>201</v>
      </c>
      <c r="C60" s="12" t="s">
        <v>202</v>
      </c>
      <c r="D60" s="12" t="s">
        <v>159</v>
      </c>
      <c r="E60" s="12" t="s">
        <v>160</v>
      </c>
      <c r="F60" s="12">
        <v>378</v>
      </c>
      <c r="G60" s="10">
        <f t="shared" si="4"/>
        <v>75.6</v>
      </c>
      <c r="H60" s="10">
        <f t="shared" si="5"/>
        <v>52.92</v>
      </c>
      <c r="I60" s="10">
        <v>87.25</v>
      </c>
      <c r="J60" s="10">
        <v>0.3</v>
      </c>
      <c r="K60" s="10">
        <f t="shared" si="6"/>
        <v>26.175</v>
      </c>
      <c r="L60" s="14">
        <f t="shared" si="7"/>
        <v>79.095</v>
      </c>
      <c r="M60" s="11" t="s">
        <v>22</v>
      </c>
      <c r="N60" s="10" t="s">
        <v>23</v>
      </c>
      <c r="O60" s="15"/>
    </row>
    <row r="61" ht="26.1" customHeight="1" spans="1:15">
      <c r="A61" s="9" t="s">
        <v>203</v>
      </c>
      <c r="B61" s="12" t="s">
        <v>204</v>
      </c>
      <c r="C61" s="12" t="s">
        <v>205</v>
      </c>
      <c r="D61" s="12" t="s">
        <v>159</v>
      </c>
      <c r="E61" s="12" t="s">
        <v>160</v>
      </c>
      <c r="F61" s="12">
        <v>373</v>
      </c>
      <c r="G61" s="10">
        <f t="shared" si="4"/>
        <v>74.6</v>
      </c>
      <c r="H61" s="10">
        <f t="shared" si="5"/>
        <v>52.22</v>
      </c>
      <c r="I61" s="10">
        <v>84</v>
      </c>
      <c r="J61" s="10">
        <v>0.3</v>
      </c>
      <c r="K61" s="10">
        <f t="shared" si="6"/>
        <v>25.2</v>
      </c>
      <c r="L61" s="14">
        <f t="shared" si="7"/>
        <v>77.42</v>
      </c>
      <c r="M61" s="11" t="s">
        <v>22</v>
      </c>
      <c r="N61" s="10" t="s">
        <v>23</v>
      </c>
      <c r="O61" s="15"/>
    </row>
    <row r="62" ht="26.1" customHeight="1" spans="1:15">
      <c r="A62" s="9" t="s">
        <v>206</v>
      </c>
      <c r="B62" s="12" t="s">
        <v>207</v>
      </c>
      <c r="C62" s="12" t="s">
        <v>208</v>
      </c>
      <c r="D62" s="12" t="s">
        <v>159</v>
      </c>
      <c r="E62" s="12" t="s">
        <v>160</v>
      </c>
      <c r="F62" s="12">
        <v>374</v>
      </c>
      <c r="G62" s="10">
        <f t="shared" si="4"/>
        <v>74.8</v>
      </c>
      <c r="H62" s="10">
        <f t="shared" si="5"/>
        <v>52.36</v>
      </c>
      <c r="I62" s="10">
        <v>81.75</v>
      </c>
      <c r="J62" s="10">
        <v>0.3</v>
      </c>
      <c r="K62" s="10">
        <f t="shared" si="6"/>
        <v>24.525</v>
      </c>
      <c r="L62" s="14">
        <f t="shared" si="7"/>
        <v>76.885</v>
      </c>
      <c r="M62" s="11" t="s">
        <v>22</v>
      </c>
      <c r="N62" s="10" t="s">
        <v>23</v>
      </c>
      <c r="O62" s="15"/>
    </row>
    <row r="63" ht="26.1" customHeight="1" spans="1:15">
      <c r="A63" s="9" t="s">
        <v>209</v>
      </c>
      <c r="B63" s="12" t="s">
        <v>210</v>
      </c>
      <c r="C63" s="12" t="s">
        <v>211</v>
      </c>
      <c r="D63" s="12" t="s">
        <v>159</v>
      </c>
      <c r="E63" s="12" t="s">
        <v>160</v>
      </c>
      <c r="F63" s="12">
        <v>374</v>
      </c>
      <c r="G63" s="10">
        <f t="shared" si="4"/>
        <v>74.8</v>
      </c>
      <c r="H63" s="10">
        <f t="shared" si="5"/>
        <v>52.36</v>
      </c>
      <c r="I63" s="10">
        <v>72</v>
      </c>
      <c r="J63" s="10">
        <v>0.3</v>
      </c>
      <c r="K63" s="10">
        <f t="shared" si="6"/>
        <v>21.6</v>
      </c>
      <c r="L63" s="14">
        <f t="shared" si="7"/>
        <v>73.96</v>
      </c>
      <c r="M63" s="16" t="s">
        <v>212</v>
      </c>
      <c r="N63" s="10" t="s">
        <v>23</v>
      </c>
      <c r="O63" s="15"/>
    </row>
    <row r="64" ht="26.1" customHeight="1" spans="1:15">
      <c r="A64" s="9" t="s">
        <v>213</v>
      </c>
      <c r="B64" s="12" t="s">
        <v>214</v>
      </c>
      <c r="C64" s="12" t="s">
        <v>215</v>
      </c>
      <c r="D64" s="12" t="s">
        <v>159</v>
      </c>
      <c r="E64" s="12" t="s">
        <v>160</v>
      </c>
      <c r="F64" s="12">
        <v>372</v>
      </c>
      <c r="G64" s="10">
        <f t="shared" si="4"/>
        <v>74.4</v>
      </c>
      <c r="H64" s="10">
        <f t="shared" si="5"/>
        <v>52.08</v>
      </c>
      <c r="I64" s="10">
        <v>72.25</v>
      </c>
      <c r="J64" s="10">
        <v>0.3</v>
      </c>
      <c r="K64" s="10">
        <f t="shared" si="6"/>
        <v>21.675</v>
      </c>
      <c r="L64" s="14">
        <f t="shared" si="7"/>
        <v>73.755</v>
      </c>
      <c r="M64" s="16" t="s">
        <v>216</v>
      </c>
      <c r="N64" s="10" t="s">
        <v>23</v>
      </c>
      <c r="O64" s="15"/>
    </row>
    <row r="65" ht="26.1" customHeight="1" spans="1:15">
      <c r="A65" s="9" t="s">
        <v>217</v>
      </c>
      <c r="B65" s="12" t="s">
        <v>218</v>
      </c>
      <c r="C65" s="12" t="s">
        <v>219</v>
      </c>
      <c r="D65" s="12" t="s">
        <v>159</v>
      </c>
      <c r="E65" s="12" t="s">
        <v>160</v>
      </c>
      <c r="F65" s="12">
        <v>374</v>
      </c>
      <c r="G65" s="10">
        <f t="shared" si="4"/>
        <v>74.8</v>
      </c>
      <c r="H65" s="10">
        <f t="shared" si="5"/>
        <v>52.36</v>
      </c>
      <c r="I65" s="10">
        <v>69.5</v>
      </c>
      <c r="J65" s="10">
        <v>0.3</v>
      </c>
      <c r="K65" s="10">
        <f t="shared" si="6"/>
        <v>20.85</v>
      </c>
      <c r="L65" s="14">
        <f t="shared" si="7"/>
        <v>73.21</v>
      </c>
      <c r="M65" s="16" t="s">
        <v>216</v>
      </c>
      <c r="N65" s="10" t="s">
        <v>23</v>
      </c>
      <c r="O65" s="15"/>
    </row>
    <row r="66" customFormat="1" ht="26.1" customHeight="1" spans="1:15">
      <c r="A66" s="9" t="s">
        <v>220</v>
      </c>
      <c r="B66" s="12" t="s">
        <v>221</v>
      </c>
      <c r="C66" s="12" t="s">
        <v>222</v>
      </c>
      <c r="D66" s="12" t="s">
        <v>159</v>
      </c>
      <c r="E66" s="12" t="s">
        <v>160</v>
      </c>
      <c r="F66" s="12">
        <v>373</v>
      </c>
      <c r="G66" s="10">
        <f t="shared" si="4"/>
        <v>74.6</v>
      </c>
      <c r="H66" s="10">
        <f t="shared" si="5"/>
        <v>52.22</v>
      </c>
      <c r="I66" s="10">
        <v>69.25</v>
      </c>
      <c r="J66" s="10">
        <v>0.3</v>
      </c>
      <c r="K66" s="10">
        <f t="shared" si="6"/>
        <v>20.775</v>
      </c>
      <c r="L66" s="14">
        <f t="shared" si="7"/>
        <v>72.995</v>
      </c>
      <c r="M66" s="16" t="s">
        <v>216</v>
      </c>
      <c r="N66" s="10"/>
      <c r="O66" s="15"/>
    </row>
    <row r="67" s="3" customFormat="1" ht="26.1" customHeight="1" spans="1:15">
      <c r="A67" s="9" t="s">
        <v>223</v>
      </c>
      <c r="B67" s="18" t="s">
        <v>224</v>
      </c>
      <c r="C67" s="18" t="s">
        <v>225</v>
      </c>
      <c r="D67" s="19" t="s">
        <v>159</v>
      </c>
      <c r="E67" s="19" t="s">
        <v>160</v>
      </c>
      <c r="F67" s="19">
        <v>308</v>
      </c>
      <c r="G67" s="18">
        <f t="shared" ref="G67:G80" si="8">F67/5</f>
        <v>61.6</v>
      </c>
      <c r="H67" s="18">
        <f t="shared" ref="H67:H80" si="9">G67*0.7</f>
        <v>43.12</v>
      </c>
      <c r="I67" s="18">
        <v>91.75</v>
      </c>
      <c r="J67" s="18">
        <v>0.3</v>
      </c>
      <c r="K67" s="18">
        <f t="shared" ref="K67:K80" si="10">I67*0.3</f>
        <v>27.525</v>
      </c>
      <c r="L67" s="22">
        <f t="shared" ref="L67:L80" si="11">H67+K67</f>
        <v>70.645</v>
      </c>
      <c r="M67" s="23" t="s">
        <v>22</v>
      </c>
      <c r="N67" s="18" t="s">
        <v>23</v>
      </c>
      <c r="O67" s="24" t="s">
        <v>226</v>
      </c>
    </row>
    <row r="68" ht="26.1" customHeight="1" spans="1:15">
      <c r="A68" s="9" t="s">
        <v>227</v>
      </c>
      <c r="B68" s="12" t="s">
        <v>228</v>
      </c>
      <c r="C68" s="12" t="s">
        <v>229</v>
      </c>
      <c r="D68" s="12" t="s">
        <v>230</v>
      </c>
      <c r="E68" s="13" t="s">
        <v>231</v>
      </c>
      <c r="F68" s="12">
        <v>399</v>
      </c>
      <c r="G68" s="10">
        <f t="shared" si="8"/>
        <v>79.8</v>
      </c>
      <c r="H68" s="10">
        <f t="shared" si="9"/>
        <v>55.86</v>
      </c>
      <c r="I68" s="14">
        <v>94.2</v>
      </c>
      <c r="J68" s="10">
        <v>0.3</v>
      </c>
      <c r="K68" s="10">
        <f t="shared" si="10"/>
        <v>28.26</v>
      </c>
      <c r="L68" s="10">
        <f t="shared" si="11"/>
        <v>84.12</v>
      </c>
      <c r="M68" s="11" t="s">
        <v>22</v>
      </c>
      <c r="N68" s="10" t="s">
        <v>23</v>
      </c>
      <c r="O68" s="15"/>
    </row>
    <row r="69" ht="26.1" customHeight="1" spans="1:15">
      <c r="A69" s="9" t="s">
        <v>232</v>
      </c>
      <c r="B69" s="12" t="s">
        <v>233</v>
      </c>
      <c r="C69" s="12" t="s">
        <v>234</v>
      </c>
      <c r="D69" s="12" t="s">
        <v>230</v>
      </c>
      <c r="E69" s="12" t="s">
        <v>231</v>
      </c>
      <c r="F69" s="12">
        <v>389</v>
      </c>
      <c r="G69" s="10">
        <f t="shared" si="8"/>
        <v>77.8</v>
      </c>
      <c r="H69" s="10">
        <f t="shared" si="9"/>
        <v>54.46</v>
      </c>
      <c r="I69" s="14">
        <v>93.4</v>
      </c>
      <c r="J69" s="10">
        <v>0.3</v>
      </c>
      <c r="K69" s="10">
        <f t="shared" si="10"/>
        <v>28.02</v>
      </c>
      <c r="L69" s="10">
        <f t="shared" si="11"/>
        <v>82.48</v>
      </c>
      <c r="M69" s="11" t="s">
        <v>22</v>
      </c>
      <c r="N69" s="10" t="s">
        <v>23</v>
      </c>
      <c r="O69" s="15"/>
    </row>
    <row r="70" ht="26.1" customHeight="1" spans="1:15">
      <c r="A70" s="9" t="s">
        <v>235</v>
      </c>
      <c r="B70" s="12" t="s">
        <v>236</v>
      </c>
      <c r="C70" s="12" t="s">
        <v>237</v>
      </c>
      <c r="D70" s="12" t="s">
        <v>230</v>
      </c>
      <c r="E70" s="12" t="s">
        <v>231</v>
      </c>
      <c r="F70" s="12">
        <v>389</v>
      </c>
      <c r="G70" s="10">
        <f t="shared" si="8"/>
        <v>77.8</v>
      </c>
      <c r="H70" s="10">
        <f t="shared" si="9"/>
        <v>54.46</v>
      </c>
      <c r="I70" s="14">
        <v>92.9</v>
      </c>
      <c r="J70" s="10">
        <v>0.3</v>
      </c>
      <c r="K70" s="10">
        <f t="shared" si="10"/>
        <v>27.87</v>
      </c>
      <c r="L70" s="10">
        <f t="shared" si="11"/>
        <v>82.33</v>
      </c>
      <c r="M70" s="11" t="s">
        <v>22</v>
      </c>
      <c r="N70" s="10" t="s">
        <v>23</v>
      </c>
      <c r="O70" s="15"/>
    </row>
    <row r="71" ht="26.1" customHeight="1" spans="1:15">
      <c r="A71" s="9" t="s">
        <v>238</v>
      </c>
      <c r="B71" s="12" t="s">
        <v>239</v>
      </c>
      <c r="C71" s="12" t="s">
        <v>240</v>
      </c>
      <c r="D71" s="12" t="s">
        <v>230</v>
      </c>
      <c r="E71" s="12" t="s">
        <v>231</v>
      </c>
      <c r="F71" s="12">
        <v>386</v>
      </c>
      <c r="G71" s="10">
        <f t="shared" si="8"/>
        <v>77.2</v>
      </c>
      <c r="H71" s="10">
        <f t="shared" si="9"/>
        <v>54.04</v>
      </c>
      <c r="I71" s="14">
        <v>92.2</v>
      </c>
      <c r="J71" s="10">
        <v>0.3</v>
      </c>
      <c r="K71" s="10">
        <f t="shared" si="10"/>
        <v>27.66</v>
      </c>
      <c r="L71" s="10">
        <f t="shared" si="11"/>
        <v>81.7</v>
      </c>
      <c r="M71" s="11" t="s">
        <v>22</v>
      </c>
      <c r="N71" s="10" t="s">
        <v>23</v>
      </c>
      <c r="O71" s="15"/>
    </row>
    <row r="72" ht="26.1" customHeight="1" spans="1:15">
      <c r="A72" s="9" t="s">
        <v>241</v>
      </c>
      <c r="B72" s="12" t="s">
        <v>242</v>
      </c>
      <c r="C72" s="12" t="s">
        <v>243</v>
      </c>
      <c r="D72" s="12" t="s">
        <v>230</v>
      </c>
      <c r="E72" s="12" t="s">
        <v>231</v>
      </c>
      <c r="F72" s="12">
        <v>383</v>
      </c>
      <c r="G72" s="10">
        <f t="shared" si="8"/>
        <v>76.6</v>
      </c>
      <c r="H72" s="10">
        <f t="shared" si="9"/>
        <v>53.62</v>
      </c>
      <c r="I72" s="14">
        <v>90.8</v>
      </c>
      <c r="J72" s="10">
        <v>0.3</v>
      </c>
      <c r="K72" s="10">
        <f t="shared" si="10"/>
        <v>27.24</v>
      </c>
      <c r="L72" s="10">
        <f t="shared" si="11"/>
        <v>80.86</v>
      </c>
      <c r="M72" s="11" t="s">
        <v>22</v>
      </c>
      <c r="N72" s="10" t="s">
        <v>23</v>
      </c>
      <c r="O72" s="15"/>
    </row>
    <row r="73" ht="26.1" customHeight="1" spans="1:15">
      <c r="A73" s="9" t="s">
        <v>244</v>
      </c>
      <c r="B73" s="12" t="s">
        <v>245</v>
      </c>
      <c r="C73" s="12" t="s">
        <v>246</v>
      </c>
      <c r="D73" s="12" t="s">
        <v>230</v>
      </c>
      <c r="E73" s="12" t="s">
        <v>231</v>
      </c>
      <c r="F73" s="12">
        <v>379</v>
      </c>
      <c r="G73" s="10">
        <f t="shared" si="8"/>
        <v>75.8</v>
      </c>
      <c r="H73" s="10">
        <f t="shared" si="9"/>
        <v>53.06</v>
      </c>
      <c r="I73" s="14">
        <v>92.1</v>
      </c>
      <c r="J73" s="10">
        <v>0.3</v>
      </c>
      <c r="K73" s="10">
        <f t="shared" si="10"/>
        <v>27.63</v>
      </c>
      <c r="L73" s="10">
        <f t="shared" si="11"/>
        <v>80.69</v>
      </c>
      <c r="M73" s="11" t="s">
        <v>22</v>
      </c>
      <c r="N73" s="10" t="s">
        <v>23</v>
      </c>
      <c r="O73" s="15"/>
    </row>
    <row r="74" ht="26.1" customHeight="1" spans="1:15">
      <c r="A74" s="9" t="s">
        <v>247</v>
      </c>
      <c r="B74" s="12" t="s">
        <v>248</v>
      </c>
      <c r="C74" s="12" t="s">
        <v>249</v>
      </c>
      <c r="D74" s="12" t="s">
        <v>230</v>
      </c>
      <c r="E74" s="12" t="s">
        <v>231</v>
      </c>
      <c r="F74" s="12">
        <v>368</v>
      </c>
      <c r="G74" s="10">
        <f t="shared" si="8"/>
        <v>73.6</v>
      </c>
      <c r="H74" s="10">
        <f t="shared" si="9"/>
        <v>51.52</v>
      </c>
      <c r="I74" s="14">
        <v>91.8</v>
      </c>
      <c r="J74" s="10">
        <v>0.3</v>
      </c>
      <c r="K74" s="10">
        <f t="shared" si="10"/>
        <v>27.54</v>
      </c>
      <c r="L74" s="10">
        <f t="shared" si="11"/>
        <v>79.06</v>
      </c>
      <c r="M74" s="11" t="s">
        <v>22</v>
      </c>
      <c r="N74" s="10" t="s">
        <v>23</v>
      </c>
      <c r="O74" s="15"/>
    </row>
    <row r="75" ht="26.1" customHeight="1" spans="1:15">
      <c r="A75" s="9" t="s">
        <v>250</v>
      </c>
      <c r="B75" s="12" t="s">
        <v>251</v>
      </c>
      <c r="C75" s="12" t="s">
        <v>252</v>
      </c>
      <c r="D75" s="12" t="s">
        <v>230</v>
      </c>
      <c r="E75" s="12" t="s">
        <v>231</v>
      </c>
      <c r="F75" s="12">
        <v>362</v>
      </c>
      <c r="G75" s="10">
        <f t="shared" si="8"/>
        <v>72.4</v>
      </c>
      <c r="H75" s="10">
        <f t="shared" si="9"/>
        <v>50.68</v>
      </c>
      <c r="I75" s="14">
        <v>88.9</v>
      </c>
      <c r="J75" s="10">
        <v>0.3</v>
      </c>
      <c r="K75" s="10">
        <f t="shared" si="10"/>
        <v>26.67</v>
      </c>
      <c r="L75" s="10">
        <f t="shared" si="11"/>
        <v>77.35</v>
      </c>
      <c r="M75" s="11" t="s">
        <v>22</v>
      </c>
      <c r="N75" s="10" t="s">
        <v>23</v>
      </c>
      <c r="O75" s="15"/>
    </row>
    <row r="76" ht="34" customHeight="1" spans="1:15">
      <c r="A76" s="9" t="s">
        <v>253</v>
      </c>
      <c r="B76" s="12" t="s">
        <v>254</v>
      </c>
      <c r="C76" s="12" t="s">
        <v>255</v>
      </c>
      <c r="D76" s="12" t="s">
        <v>230</v>
      </c>
      <c r="E76" s="12" t="s">
        <v>231</v>
      </c>
      <c r="F76" s="12">
        <v>359</v>
      </c>
      <c r="G76" s="10">
        <f t="shared" si="8"/>
        <v>71.8</v>
      </c>
      <c r="H76" s="10">
        <f t="shared" si="9"/>
        <v>50.26</v>
      </c>
      <c r="I76" s="14">
        <v>84.3</v>
      </c>
      <c r="J76" s="10">
        <v>0.3</v>
      </c>
      <c r="K76" s="10">
        <f t="shared" si="10"/>
        <v>25.29</v>
      </c>
      <c r="L76" s="10">
        <f t="shared" si="11"/>
        <v>75.55</v>
      </c>
      <c r="M76" s="16" t="s">
        <v>256</v>
      </c>
      <c r="N76" s="10" t="s">
        <v>23</v>
      </c>
      <c r="O76" s="15"/>
    </row>
    <row r="77" ht="33" customHeight="1" spans="1:15">
      <c r="A77" s="9" t="s">
        <v>257</v>
      </c>
      <c r="B77" s="12" t="s">
        <v>258</v>
      </c>
      <c r="C77" s="12" t="s">
        <v>259</v>
      </c>
      <c r="D77" s="12" t="s">
        <v>230</v>
      </c>
      <c r="E77" s="12" t="s">
        <v>231</v>
      </c>
      <c r="F77" s="12">
        <v>357</v>
      </c>
      <c r="G77" s="10">
        <f t="shared" si="8"/>
        <v>71.4</v>
      </c>
      <c r="H77" s="10">
        <f t="shared" si="9"/>
        <v>49.98</v>
      </c>
      <c r="I77" s="14">
        <v>84</v>
      </c>
      <c r="J77" s="10">
        <v>0.3</v>
      </c>
      <c r="K77" s="10">
        <f t="shared" si="10"/>
        <v>25.2</v>
      </c>
      <c r="L77" s="10">
        <f t="shared" si="11"/>
        <v>75.18</v>
      </c>
      <c r="M77" s="16" t="s">
        <v>212</v>
      </c>
      <c r="N77" s="10" t="s">
        <v>23</v>
      </c>
      <c r="O77" s="15"/>
    </row>
    <row r="78" ht="26.1" customHeight="1" spans="1:15">
      <c r="A78" s="9" t="s">
        <v>260</v>
      </c>
      <c r="B78" s="12" t="s">
        <v>261</v>
      </c>
      <c r="C78" s="12" t="s">
        <v>262</v>
      </c>
      <c r="D78" s="12" t="s">
        <v>263</v>
      </c>
      <c r="E78" s="12" t="s">
        <v>264</v>
      </c>
      <c r="F78" s="12">
        <v>371</v>
      </c>
      <c r="G78" s="10">
        <f t="shared" si="8"/>
        <v>74.2</v>
      </c>
      <c r="H78" s="10">
        <f t="shared" si="9"/>
        <v>51.94</v>
      </c>
      <c r="I78" s="14">
        <v>92.25</v>
      </c>
      <c r="J78" s="10">
        <v>0.3</v>
      </c>
      <c r="K78" s="14">
        <f t="shared" si="10"/>
        <v>27.675</v>
      </c>
      <c r="L78" s="14">
        <f t="shared" si="11"/>
        <v>79.615</v>
      </c>
      <c r="M78" s="11" t="s">
        <v>22</v>
      </c>
      <c r="N78" s="10" t="s">
        <v>23</v>
      </c>
      <c r="O78" s="15"/>
    </row>
    <row r="79" ht="26.1" customHeight="1" spans="1:15">
      <c r="A79" s="9" t="s">
        <v>265</v>
      </c>
      <c r="B79" s="10" t="s">
        <v>266</v>
      </c>
      <c r="C79" s="10" t="s">
        <v>267</v>
      </c>
      <c r="D79" s="10">
        <v>130300</v>
      </c>
      <c r="E79" s="11" t="s">
        <v>268</v>
      </c>
      <c r="F79" s="10">
        <v>364</v>
      </c>
      <c r="G79" s="10">
        <f t="shared" si="8"/>
        <v>72.8</v>
      </c>
      <c r="H79" s="10">
        <f t="shared" si="9"/>
        <v>50.96</v>
      </c>
      <c r="I79" s="14">
        <v>92.4</v>
      </c>
      <c r="J79" s="10">
        <v>0.3</v>
      </c>
      <c r="K79" s="10">
        <f t="shared" si="10"/>
        <v>27.72</v>
      </c>
      <c r="L79" s="10">
        <f t="shared" si="11"/>
        <v>78.68</v>
      </c>
      <c r="M79" s="11" t="s">
        <v>22</v>
      </c>
      <c r="N79" s="10" t="s">
        <v>23</v>
      </c>
      <c r="O79" s="15"/>
    </row>
    <row r="80" ht="26.1" customHeight="1" spans="1:15">
      <c r="A80" s="9" t="s">
        <v>269</v>
      </c>
      <c r="B80" s="10" t="s">
        <v>270</v>
      </c>
      <c r="C80" s="10" t="s">
        <v>271</v>
      </c>
      <c r="D80" s="10">
        <v>130300</v>
      </c>
      <c r="E80" s="10" t="s">
        <v>268</v>
      </c>
      <c r="F80" s="10">
        <v>350</v>
      </c>
      <c r="G80" s="10">
        <f t="shared" si="8"/>
        <v>70</v>
      </c>
      <c r="H80" s="10">
        <f t="shared" si="9"/>
        <v>49</v>
      </c>
      <c r="I80" s="14">
        <v>91.6</v>
      </c>
      <c r="J80" s="10">
        <v>0.3</v>
      </c>
      <c r="K80" s="10">
        <f t="shared" si="10"/>
        <v>27.48</v>
      </c>
      <c r="L80" s="10">
        <f t="shared" si="11"/>
        <v>76.48</v>
      </c>
      <c r="M80" s="11" t="s">
        <v>22</v>
      </c>
      <c r="N80" s="10" t="s">
        <v>23</v>
      </c>
      <c r="O80" s="15"/>
    </row>
    <row r="81" ht="18.75" customHeight="1" spans="1:15">
      <c r="A81" s="20" t="s">
        <v>272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ht="18.75" spans="1:15">
      <c r="A82" s="21" t="s">
        <v>273</v>
      </c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</row>
  </sheetData>
  <mergeCells count="4">
    <mergeCell ref="A1:O1"/>
    <mergeCell ref="A2:O2"/>
    <mergeCell ref="A81:O81"/>
    <mergeCell ref="A82:O82"/>
  </mergeCells>
  <pageMargins left="0.554861111111111" right="0.554861111111111" top="0.60625" bottom="0.60625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罗若</dc:creator>
  <cp:lastModifiedBy>Administrator</cp:lastModifiedBy>
  <dcterms:created xsi:type="dcterms:W3CDTF">2020-03-15T05:19:00Z</dcterms:created>
  <cp:lastPrinted>2020-05-06T08:14:00Z</cp:lastPrinted>
  <dcterms:modified xsi:type="dcterms:W3CDTF">2021-03-30T02:34:40Z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