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ndy\Desktop\"/>
    </mc:Choice>
  </mc:AlternateContent>
  <bookViews>
    <workbookView xWindow="0" yWindow="0" windowWidth="28800" windowHeight="12435"/>
  </bookViews>
  <sheets>
    <sheet name="复试结果计算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H3" i="2" s="1"/>
  <c r="G9" i="2"/>
  <c r="H9" i="2" s="1"/>
  <c r="G8" i="2"/>
  <c r="H8" i="2" s="1"/>
  <c r="G5" i="2"/>
  <c r="H5" i="2" s="1"/>
  <c r="G6" i="2"/>
  <c r="H6" i="2" s="1"/>
  <c r="G7" i="2"/>
  <c r="H7" i="2" s="1"/>
  <c r="G10" i="2"/>
  <c r="H10" i="2" s="1"/>
  <c r="G11" i="2"/>
  <c r="H11" i="2" s="1"/>
  <c r="G4" i="2"/>
  <c r="H4" i="2" s="1"/>
  <c r="G13" i="2"/>
  <c r="H13" i="2" s="1"/>
  <c r="G12" i="2"/>
  <c r="H12" i="2" s="1"/>
  <c r="G14" i="2"/>
  <c r="H14" i="2" s="1"/>
  <c r="G16" i="2"/>
  <c r="H16" i="2" s="1"/>
  <c r="G24" i="2"/>
  <c r="H24" i="2" s="1"/>
  <c r="G25" i="2"/>
  <c r="H25" i="2" s="1"/>
  <c r="G18" i="2"/>
  <c r="H18" i="2" s="1"/>
  <c r="G19" i="2"/>
  <c r="H19" i="2" s="1"/>
  <c r="G15" i="2"/>
  <c r="H15" i="2" s="1"/>
  <c r="G22" i="2"/>
  <c r="H22" i="2" s="1"/>
  <c r="G21" i="2"/>
  <c r="H21" i="2" s="1"/>
  <c r="G17" i="2"/>
  <c r="H17" i="2" s="1"/>
  <c r="G23" i="2"/>
  <c r="H23" i="2" s="1"/>
  <c r="G32" i="2"/>
  <c r="H32" i="2" s="1"/>
  <c r="G20" i="2"/>
  <c r="H20" i="2" s="1"/>
  <c r="G26" i="2"/>
  <c r="H26" i="2" s="1"/>
  <c r="G27" i="2"/>
  <c r="H27" i="2" s="1"/>
  <c r="G28" i="2"/>
  <c r="H28" i="2" s="1"/>
  <c r="G29" i="2"/>
  <c r="H29" i="2" s="1"/>
  <c r="G30" i="2"/>
  <c r="H30" i="2" s="1"/>
  <c r="G2" i="2"/>
  <c r="H2" i="2" s="1"/>
</calcChain>
</file>

<file path=xl/sharedStrings.xml><?xml version="1.0" encoding="utf-8"?>
<sst xmlns="http://schemas.openxmlformats.org/spreadsheetml/2006/main" count="159" uniqueCount="79">
  <si>
    <t>序号</t>
    <phoneticPr fontId="3" type="noConversion"/>
  </si>
  <si>
    <t>103350000906536</t>
  </si>
  <si>
    <t>王彤</t>
  </si>
  <si>
    <t>103350000906534</t>
  </si>
  <si>
    <t>高智赫</t>
  </si>
  <si>
    <t>103350000926922</t>
  </si>
  <si>
    <t>邱伏韬</t>
  </si>
  <si>
    <t>103350000906520</t>
  </si>
  <si>
    <t>施淑涵</t>
  </si>
  <si>
    <t>103350000906514</t>
  </si>
  <si>
    <t>许婧玮</t>
  </si>
  <si>
    <t>103350000906516</t>
  </si>
  <si>
    <t>叶海峰</t>
  </si>
  <si>
    <t>103350000912743</t>
  </si>
  <si>
    <t>朱建行</t>
  </si>
  <si>
    <t>103350000906525</t>
  </si>
  <si>
    <t>褚欢鹏</t>
  </si>
  <si>
    <t>103350000906519</t>
  </si>
  <si>
    <t>毛泓量</t>
  </si>
  <si>
    <t>103350000906521</t>
  </si>
  <si>
    <t>章一晗</t>
  </si>
  <si>
    <t>103350000918234</t>
  </si>
  <si>
    <t>周胜辉</t>
  </si>
  <si>
    <t>103350000906515</t>
  </si>
  <si>
    <t>林宇哲</t>
  </si>
  <si>
    <t>103350000906523</t>
  </si>
  <si>
    <t>方致高</t>
  </si>
  <si>
    <t>103350000910970</t>
  </si>
  <si>
    <t>王娜</t>
  </si>
  <si>
    <t>103350000925911</t>
  </si>
  <si>
    <t>高荣煜</t>
  </si>
  <si>
    <t>103350000920293</t>
  </si>
  <si>
    <t>汪钦</t>
  </si>
  <si>
    <t>103350000925674</t>
  </si>
  <si>
    <t>王超</t>
  </si>
  <si>
    <t>103350000906531</t>
  </si>
  <si>
    <t>张凯博</t>
  </si>
  <si>
    <t>103350000906527</t>
  </si>
  <si>
    <t>程鹏远</t>
  </si>
  <si>
    <t>103350000906524</t>
  </si>
  <si>
    <t>曾庆锋</t>
  </si>
  <si>
    <t>103350000906502</t>
  </si>
  <si>
    <t>杨晨诣</t>
  </si>
  <si>
    <t>103350000913402</t>
  </si>
  <si>
    <t>王乾坤</t>
  </si>
  <si>
    <t>103350000906505</t>
  </si>
  <si>
    <t>张彩宝</t>
  </si>
  <si>
    <t>103350000912744</t>
  </si>
  <si>
    <t>肖翠萍</t>
  </si>
  <si>
    <t>103350000906499</t>
  </si>
  <si>
    <t>陈旭东</t>
  </si>
  <si>
    <t>103350000906528</t>
  </si>
  <si>
    <t>李心慧</t>
  </si>
  <si>
    <t>103350000906509</t>
  </si>
  <si>
    <t>高君钢</t>
  </si>
  <si>
    <t>103350000923630</t>
  </si>
  <si>
    <t>孙秋实</t>
  </si>
  <si>
    <t>103350000900004</t>
  </si>
  <si>
    <t>罗群平</t>
  </si>
  <si>
    <t>103350000900003</t>
  </si>
  <si>
    <t>方杭翔</t>
  </si>
  <si>
    <t>准考证号</t>
    <phoneticPr fontId="3" type="noConversion"/>
  </si>
  <si>
    <t>姓名</t>
    <phoneticPr fontId="2" type="noConversion"/>
  </si>
  <si>
    <t>考生类型</t>
    <phoneticPr fontId="3" type="noConversion"/>
  </si>
  <si>
    <t>复试成绩</t>
    <phoneticPr fontId="3" type="noConversion"/>
  </si>
  <si>
    <t>初试成绩</t>
    <phoneticPr fontId="3" type="noConversion"/>
  </si>
  <si>
    <t>初试归一</t>
    <phoneticPr fontId="3" type="noConversion"/>
  </si>
  <si>
    <t>总评成绩</t>
    <phoneticPr fontId="3" type="noConversion"/>
  </si>
  <si>
    <t>是否录取</t>
    <phoneticPr fontId="2" type="noConversion"/>
  </si>
  <si>
    <t>统考生</t>
    <phoneticPr fontId="3" type="noConversion"/>
  </si>
  <si>
    <t>统考生（强军计划）</t>
    <phoneticPr fontId="3" type="noConversion"/>
  </si>
  <si>
    <t>是</t>
    <phoneticPr fontId="2" type="noConversion"/>
  </si>
  <si>
    <t>否</t>
    <phoneticPr fontId="2" type="noConversion"/>
  </si>
  <si>
    <t>拟录取专业</t>
    <phoneticPr fontId="2" type="noConversion"/>
  </si>
  <si>
    <t>信息与通信工程</t>
    <phoneticPr fontId="2" type="noConversion"/>
  </si>
  <si>
    <t>信息与通信工程</t>
    <phoneticPr fontId="2" type="noConversion"/>
  </si>
  <si>
    <t>信息与通信工程</t>
    <phoneticPr fontId="2" type="noConversion"/>
  </si>
  <si>
    <t>信息与通信工程</t>
    <phoneticPr fontId="2" type="noConversion"/>
  </si>
  <si>
    <t>信息与通信工程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</si>
</sst>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0"/>
      <name val="Arial"/>
      <family val="2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2"/>
      <charset val="134"/>
      <scheme val="minor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">
    <xf numFmtId="0" fontId="0" fillId="0" borderId="0" xfId="0">
      <alignment vertical="center"/>
    </xf>
    <xf numFmtId="0" fontId="4" fillId="3" borderId="1" xfId="0" applyFont="1" applyFill="1" applyBorder="1" applyAlignment="1">
      <alignment horizontal="center"/>
    </xf>
    <xf numFmtId="0" fontId="1" fillId="0" borderId="1" xfId="0" applyFont="1" applyBorder="1" applyAlignment="1"/>
    <xf numFmtId="0" fontId="6" fillId="0" borderId="1" xfId="0" applyFont="1" applyBorder="1" applyAlignment="1"/>
    <xf numFmtId="0" fontId="6" fillId="2" borderId="1" xfId="0" applyFont="1" applyFill="1" applyBorder="1" applyAlignment="1"/>
    <xf numFmtId="0" fontId="7" fillId="0" borderId="1" xfId="0" applyFont="1" applyBorder="1">
      <alignment vertical="center"/>
    </xf>
    <xf numFmtId="0" fontId="7" fillId="2" borderId="1" xfId="0" applyFont="1" applyFill="1" applyBorder="1" applyAlignment="1">
      <alignment horizontal="left"/>
    </xf>
    <xf numFmtId="176" fontId="7" fillId="0" borderId="1" xfId="0" applyNumberFormat="1" applyFont="1" applyBorder="1">
      <alignment vertical="center"/>
    </xf>
    <xf numFmtId="0" fontId="7" fillId="0" borderId="1" xfId="0" applyFont="1" applyBorder="1" applyAlignment="1"/>
    <xf numFmtId="0" fontId="8" fillId="2" borderId="1" xfId="0" applyFont="1" applyFill="1" applyBorder="1" applyAlignment="1"/>
    <xf numFmtId="0" fontId="8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76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="115" zoomScaleNormal="115" workbookViewId="0">
      <selection activeCell="N23" sqref="N23"/>
    </sheetView>
  </sheetViews>
  <sheetFormatPr defaultRowHeight="13.5" x14ac:dyDescent="0.15"/>
  <cols>
    <col min="2" max="2" width="15.375" bestFit="1" customWidth="1"/>
    <col min="4" max="4" width="16.75" bestFit="1" customWidth="1"/>
    <col min="10" max="10" width="23.375" bestFit="1" customWidth="1"/>
  </cols>
  <sheetData>
    <row r="1" spans="1:10" x14ac:dyDescent="0.15">
      <c r="A1" s="1" t="s">
        <v>0</v>
      </c>
      <c r="B1" s="1" t="s">
        <v>61</v>
      </c>
      <c r="C1" s="1" t="s">
        <v>62</v>
      </c>
      <c r="D1" s="1" t="s">
        <v>63</v>
      </c>
      <c r="E1" s="1" t="s">
        <v>64</v>
      </c>
      <c r="F1" s="1" t="s">
        <v>65</v>
      </c>
      <c r="G1" s="1" t="s">
        <v>66</v>
      </c>
      <c r="H1" s="1" t="s">
        <v>67</v>
      </c>
      <c r="I1" s="1" t="s">
        <v>68</v>
      </c>
      <c r="J1" s="1" t="s">
        <v>73</v>
      </c>
    </row>
    <row r="2" spans="1:10" x14ac:dyDescent="0.15">
      <c r="A2" s="3">
        <v>1</v>
      </c>
      <c r="B2" s="4" t="s">
        <v>1</v>
      </c>
      <c r="C2" s="10" t="s">
        <v>2</v>
      </c>
      <c r="D2" s="11" t="s">
        <v>69</v>
      </c>
      <c r="E2" s="12">
        <v>88.2</v>
      </c>
      <c r="F2" s="13">
        <v>400</v>
      </c>
      <c r="G2" s="12">
        <f>F2/5</f>
        <v>80</v>
      </c>
      <c r="H2" s="14">
        <f>G2*0.7+E2*0.3</f>
        <v>82.460000000000008</v>
      </c>
      <c r="I2" s="15" t="s">
        <v>71</v>
      </c>
      <c r="J2" s="15" t="s">
        <v>74</v>
      </c>
    </row>
    <row r="3" spans="1:10" x14ac:dyDescent="0.15">
      <c r="A3" s="5">
        <v>2</v>
      </c>
      <c r="B3" s="4" t="s">
        <v>3</v>
      </c>
      <c r="C3" s="16" t="s">
        <v>4</v>
      </c>
      <c r="D3" s="11" t="s">
        <v>69</v>
      </c>
      <c r="E3" s="12">
        <v>88.4</v>
      </c>
      <c r="F3" s="13">
        <v>398</v>
      </c>
      <c r="G3" s="12">
        <f>F3/5</f>
        <v>79.599999999999994</v>
      </c>
      <c r="H3" s="14">
        <f>G3*0.7+E3*0.3</f>
        <v>82.24</v>
      </c>
      <c r="I3" s="15" t="s">
        <v>71</v>
      </c>
      <c r="J3" s="15" t="s">
        <v>75</v>
      </c>
    </row>
    <row r="4" spans="1:10" x14ac:dyDescent="0.15">
      <c r="A4" s="3">
        <v>3</v>
      </c>
      <c r="B4" s="4" t="s">
        <v>19</v>
      </c>
      <c r="C4" s="16" t="s">
        <v>20</v>
      </c>
      <c r="D4" s="11" t="s">
        <v>69</v>
      </c>
      <c r="E4" s="12">
        <v>90.8</v>
      </c>
      <c r="F4" s="13">
        <v>379</v>
      </c>
      <c r="G4" s="12">
        <f>F4/5</f>
        <v>75.8</v>
      </c>
      <c r="H4" s="14">
        <f>G4*0.7+E4*0.3</f>
        <v>80.3</v>
      </c>
      <c r="I4" s="15" t="s">
        <v>71</v>
      </c>
      <c r="J4" s="15" t="s">
        <v>76</v>
      </c>
    </row>
    <row r="5" spans="1:10" x14ac:dyDescent="0.15">
      <c r="A5" s="5">
        <v>4</v>
      </c>
      <c r="B5" s="4" t="s">
        <v>9</v>
      </c>
      <c r="C5" s="10" t="s">
        <v>10</v>
      </c>
      <c r="D5" s="11" t="s">
        <v>69</v>
      </c>
      <c r="E5" s="12">
        <v>84.4</v>
      </c>
      <c r="F5" s="13">
        <v>386</v>
      </c>
      <c r="G5" s="12">
        <f>F5/5</f>
        <v>77.2</v>
      </c>
      <c r="H5" s="14">
        <f>G5*0.7+E5*0.3</f>
        <v>79.36</v>
      </c>
      <c r="I5" s="15" t="s">
        <v>71</v>
      </c>
      <c r="J5" s="15" t="s">
        <v>75</v>
      </c>
    </row>
    <row r="6" spans="1:10" x14ac:dyDescent="0.15">
      <c r="A6" s="3">
        <v>5</v>
      </c>
      <c r="B6" s="4" t="s">
        <v>11</v>
      </c>
      <c r="C6" s="16" t="s">
        <v>12</v>
      </c>
      <c r="D6" s="11" t="s">
        <v>69</v>
      </c>
      <c r="E6" s="12">
        <v>84</v>
      </c>
      <c r="F6" s="13">
        <v>386</v>
      </c>
      <c r="G6" s="12">
        <f>F6/5</f>
        <v>77.2</v>
      </c>
      <c r="H6" s="14">
        <f>G6*0.7+E6*0.3</f>
        <v>79.239999999999995</v>
      </c>
      <c r="I6" s="15" t="s">
        <v>71</v>
      </c>
      <c r="J6" s="15" t="s">
        <v>75</v>
      </c>
    </row>
    <row r="7" spans="1:10" x14ac:dyDescent="0.15">
      <c r="A7" s="5">
        <v>6</v>
      </c>
      <c r="B7" s="4" t="s">
        <v>13</v>
      </c>
      <c r="C7" s="16" t="s">
        <v>14</v>
      </c>
      <c r="D7" s="11" t="s">
        <v>69</v>
      </c>
      <c r="E7" s="12">
        <v>85.2</v>
      </c>
      <c r="F7" s="13">
        <v>383</v>
      </c>
      <c r="G7" s="12">
        <f>F7/5</f>
        <v>76.599999999999994</v>
      </c>
      <c r="H7" s="14">
        <f>G7*0.7+E7*0.3</f>
        <v>79.179999999999993</v>
      </c>
      <c r="I7" s="15" t="s">
        <v>71</v>
      </c>
      <c r="J7" s="15" t="s">
        <v>74</v>
      </c>
    </row>
    <row r="8" spans="1:10" x14ac:dyDescent="0.15">
      <c r="A8" s="3">
        <v>7</v>
      </c>
      <c r="B8" s="4" t="s">
        <v>7</v>
      </c>
      <c r="C8" s="10" t="s">
        <v>8</v>
      </c>
      <c r="D8" s="11" t="s">
        <v>69</v>
      </c>
      <c r="E8" s="12">
        <v>78.599999999999994</v>
      </c>
      <c r="F8" s="13">
        <v>394</v>
      </c>
      <c r="G8" s="12">
        <f>F8/5</f>
        <v>78.8</v>
      </c>
      <c r="H8" s="14">
        <f>G8*0.7+E8*0.3</f>
        <v>78.739999999999995</v>
      </c>
      <c r="I8" s="15" t="s">
        <v>71</v>
      </c>
      <c r="J8" s="15" t="s">
        <v>74</v>
      </c>
    </row>
    <row r="9" spans="1:10" x14ac:dyDescent="0.15">
      <c r="A9" s="5">
        <v>8</v>
      </c>
      <c r="B9" s="4" t="s">
        <v>5</v>
      </c>
      <c r="C9" s="16" t="s">
        <v>6</v>
      </c>
      <c r="D9" s="11" t="s">
        <v>69</v>
      </c>
      <c r="E9" s="12">
        <v>77.2</v>
      </c>
      <c r="F9" s="13">
        <v>394</v>
      </c>
      <c r="G9" s="12">
        <f>F9/5</f>
        <v>78.8</v>
      </c>
      <c r="H9" s="14">
        <f>G9*0.7+E9*0.3</f>
        <v>78.319999999999993</v>
      </c>
      <c r="I9" s="15" t="s">
        <v>71</v>
      </c>
      <c r="J9" s="15" t="s">
        <v>74</v>
      </c>
    </row>
    <row r="10" spans="1:10" x14ac:dyDescent="0.15">
      <c r="A10" s="3">
        <v>9</v>
      </c>
      <c r="B10" s="4" t="s">
        <v>15</v>
      </c>
      <c r="C10" s="10" t="s">
        <v>16</v>
      </c>
      <c r="D10" s="11" t="s">
        <v>69</v>
      </c>
      <c r="E10" s="12">
        <v>81.2</v>
      </c>
      <c r="F10" s="13">
        <v>382</v>
      </c>
      <c r="G10" s="12">
        <f>F10/5</f>
        <v>76.400000000000006</v>
      </c>
      <c r="H10" s="14">
        <f>G10*0.7+E10*0.3</f>
        <v>77.84</v>
      </c>
      <c r="I10" s="15" t="s">
        <v>71</v>
      </c>
      <c r="J10" s="15" t="s">
        <v>74</v>
      </c>
    </row>
    <row r="11" spans="1:10" x14ac:dyDescent="0.15">
      <c r="A11" s="5">
        <v>10</v>
      </c>
      <c r="B11" s="4" t="s">
        <v>17</v>
      </c>
      <c r="C11" s="10" t="s">
        <v>18</v>
      </c>
      <c r="D11" s="11" t="s">
        <v>69</v>
      </c>
      <c r="E11" s="12">
        <v>79.8</v>
      </c>
      <c r="F11" s="13">
        <v>379</v>
      </c>
      <c r="G11" s="12">
        <f>F11/5</f>
        <v>75.8</v>
      </c>
      <c r="H11" s="14">
        <f>G11*0.7+E11*0.3</f>
        <v>77</v>
      </c>
      <c r="I11" s="15" t="s">
        <v>71</v>
      </c>
      <c r="J11" s="15" t="s">
        <v>74</v>
      </c>
    </row>
    <row r="12" spans="1:10" x14ac:dyDescent="0.15">
      <c r="A12" s="3">
        <v>11</v>
      </c>
      <c r="B12" s="4" t="s">
        <v>23</v>
      </c>
      <c r="C12" s="10" t="s">
        <v>24</v>
      </c>
      <c r="D12" s="11" t="s">
        <v>69</v>
      </c>
      <c r="E12" s="12">
        <v>80.400000000000006</v>
      </c>
      <c r="F12" s="13">
        <v>377</v>
      </c>
      <c r="G12" s="12">
        <f>F12/5</f>
        <v>75.400000000000006</v>
      </c>
      <c r="H12" s="14">
        <f>G12*0.7+E12*0.3</f>
        <v>76.900000000000006</v>
      </c>
      <c r="I12" s="15" t="s">
        <v>71</v>
      </c>
      <c r="J12" s="15" t="s">
        <v>74</v>
      </c>
    </row>
    <row r="13" spans="1:10" x14ac:dyDescent="0.15">
      <c r="A13" s="5">
        <v>12</v>
      </c>
      <c r="B13" s="4" t="s">
        <v>21</v>
      </c>
      <c r="C13" s="16" t="s">
        <v>22</v>
      </c>
      <c r="D13" s="11" t="s">
        <v>69</v>
      </c>
      <c r="E13" s="12">
        <v>79</v>
      </c>
      <c r="F13" s="13">
        <v>379</v>
      </c>
      <c r="G13" s="12">
        <f>F13/5</f>
        <v>75.8</v>
      </c>
      <c r="H13" s="14">
        <f>G13*0.7+E13*0.3</f>
        <v>76.759999999999991</v>
      </c>
      <c r="I13" s="15" t="s">
        <v>71</v>
      </c>
      <c r="J13" s="15" t="s">
        <v>77</v>
      </c>
    </row>
    <row r="14" spans="1:10" x14ac:dyDescent="0.15">
      <c r="A14" s="3">
        <v>13</v>
      </c>
      <c r="B14" s="4" t="s">
        <v>25</v>
      </c>
      <c r="C14" s="10" t="s">
        <v>26</v>
      </c>
      <c r="D14" s="11" t="s">
        <v>69</v>
      </c>
      <c r="E14" s="12">
        <v>82.8</v>
      </c>
      <c r="F14" s="13">
        <v>365</v>
      </c>
      <c r="G14" s="12">
        <f>F14/5</f>
        <v>73</v>
      </c>
      <c r="H14" s="14">
        <f>G14*0.7+E14*0.3</f>
        <v>75.94</v>
      </c>
      <c r="I14" s="15" t="s">
        <v>71</v>
      </c>
      <c r="J14" s="15" t="s">
        <v>74</v>
      </c>
    </row>
    <row r="15" spans="1:10" x14ac:dyDescent="0.15">
      <c r="A15" s="5">
        <v>14</v>
      </c>
      <c r="B15" s="4" t="s">
        <v>37</v>
      </c>
      <c r="C15" s="16" t="s">
        <v>38</v>
      </c>
      <c r="D15" s="11" t="s">
        <v>69</v>
      </c>
      <c r="E15" s="12">
        <v>85.4</v>
      </c>
      <c r="F15" s="13">
        <v>352</v>
      </c>
      <c r="G15" s="12">
        <f>F15/5</f>
        <v>70.400000000000006</v>
      </c>
      <c r="H15" s="14">
        <f>G15*0.7+E15*0.3</f>
        <v>74.900000000000006</v>
      </c>
      <c r="I15" s="15" t="s">
        <v>71</v>
      </c>
      <c r="J15" s="15" t="s">
        <v>74</v>
      </c>
    </row>
    <row r="16" spans="1:10" x14ac:dyDescent="0.15">
      <c r="A16" s="3">
        <v>15</v>
      </c>
      <c r="B16" s="4" t="s">
        <v>27</v>
      </c>
      <c r="C16" s="16" t="s">
        <v>28</v>
      </c>
      <c r="D16" s="11" t="s">
        <v>69</v>
      </c>
      <c r="E16" s="12">
        <v>81.400000000000006</v>
      </c>
      <c r="F16" s="13">
        <v>359</v>
      </c>
      <c r="G16" s="12">
        <f>F16/5</f>
        <v>71.8</v>
      </c>
      <c r="H16" s="14">
        <f>G16*0.7+E16*0.3</f>
        <v>74.680000000000007</v>
      </c>
      <c r="I16" s="15" t="s">
        <v>71</v>
      </c>
      <c r="J16" s="15" t="s">
        <v>74</v>
      </c>
    </row>
    <row r="17" spans="1:10" x14ac:dyDescent="0.15">
      <c r="A17" s="5">
        <v>16</v>
      </c>
      <c r="B17" s="4" t="s">
        <v>43</v>
      </c>
      <c r="C17" s="16" t="s">
        <v>44</v>
      </c>
      <c r="D17" s="11" t="s">
        <v>69</v>
      </c>
      <c r="E17" s="12">
        <v>88.6</v>
      </c>
      <c r="F17" s="17">
        <v>342</v>
      </c>
      <c r="G17" s="12">
        <f>F17/5</f>
        <v>68.400000000000006</v>
      </c>
      <c r="H17" s="14">
        <f>G17*0.7+E17*0.3</f>
        <v>74.460000000000008</v>
      </c>
      <c r="I17" s="15" t="s">
        <v>71</v>
      </c>
      <c r="J17" s="15" t="s">
        <v>75</v>
      </c>
    </row>
    <row r="18" spans="1:10" x14ac:dyDescent="0.15">
      <c r="A18" s="3">
        <v>17</v>
      </c>
      <c r="B18" s="4" t="s">
        <v>33</v>
      </c>
      <c r="C18" s="10" t="s">
        <v>34</v>
      </c>
      <c r="D18" s="11" t="s">
        <v>69</v>
      </c>
      <c r="E18" s="12">
        <v>82.2</v>
      </c>
      <c r="F18" s="13">
        <v>354</v>
      </c>
      <c r="G18" s="12">
        <f>F18/5</f>
        <v>70.8</v>
      </c>
      <c r="H18" s="14">
        <f>G18*0.7+E18*0.3</f>
        <v>74.22</v>
      </c>
      <c r="I18" s="15" t="s">
        <v>71</v>
      </c>
      <c r="J18" s="15" t="s">
        <v>75</v>
      </c>
    </row>
    <row r="19" spans="1:10" x14ac:dyDescent="0.15">
      <c r="A19" s="5">
        <v>18</v>
      </c>
      <c r="B19" s="4" t="s">
        <v>35</v>
      </c>
      <c r="C19" s="16" t="s">
        <v>36</v>
      </c>
      <c r="D19" s="11" t="s">
        <v>69</v>
      </c>
      <c r="E19" s="12">
        <v>81.8</v>
      </c>
      <c r="F19" s="13">
        <v>352</v>
      </c>
      <c r="G19" s="12">
        <f>F19/5</f>
        <v>70.400000000000006</v>
      </c>
      <c r="H19" s="14">
        <f>G19*0.7+E19*0.3</f>
        <v>73.819999999999993</v>
      </c>
      <c r="I19" s="15" t="s">
        <v>71</v>
      </c>
      <c r="J19" s="15" t="s">
        <v>74</v>
      </c>
    </row>
    <row r="20" spans="1:10" x14ac:dyDescent="0.15">
      <c r="A20" s="3">
        <v>19</v>
      </c>
      <c r="B20" s="4" t="s">
        <v>49</v>
      </c>
      <c r="C20" s="10" t="s">
        <v>50</v>
      </c>
      <c r="D20" s="11" t="s">
        <v>69</v>
      </c>
      <c r="E20" s="12">
        <v>91.6</v>
      </c>
      <c r="F20" s="13">
        <v>327</v>
      </c>
      <c r="G20" s="12">
        <f>F20/5</f>
        <v>65.400000000000006</v>
      </c>
      <c r="H20" s="14">
        <f>G20*0.7+E20*0.3</f>
        <v>73.259999999999991</v>
      </c>
      <c r="I20" s="15" t="s">
        <v>71</v>
      </c>
      <c r="J20" s="15" t="s">
        <v>74</v>
      </c>
    </row>
    <row r="21" spans="1:10" x14ac:dyDescent="0.15">
      <c r="A21" s="5">
        <v>20</v>
      </c>
      <c r="B21" s="4" t="s">
        <v>41</v>
      </c>
      <c r="C21" s="10" t="s">
        <v>42</v>
      </c>
      <c r="D21" s="11" t="s">
        <v>69</v>
      </c>
      <c r="E21" s="12">
        <v>82</v>
      </c>
      <c r="F21" s="13">
        <v>344</v>
      </c>
      <c r="G21" s="12">
        <f>F21/5</f>
        <v>68.8</v>
      </c>
      <c r="H21" s="14">
        <f>G21*0.7+E21*0.3</f>
        <v>72.759999999999991</v>
      </c>
      <c r="I21" s="15" t="s">
        <v>71</v>
      </c>
      <c r="J21" s="15" t="s">
        <v>75</v>
      </c>
    </row>
    <row r="22" spans="1:10" x14ac:dyDescent="0.15">
      <c r="A22" s="3">
        <v>21</v>
      </c>
      <c r="B22" s="4" t="s">
        <v>39</v>
      </c>
      <c r="C22" s="10" t="s">
        <v>40</v>
      </c>
      <c r="D22" s="11" t="s">
        <v>69</v>
      </c>
      <c r="E22" s="12">
        <v>79.8</v>
      </c>
      <c r="F22" s="13">
        <v>348</v>
      </c>
      <c r="G22" s="12">
        <f>F22/5</f>
        <v>69.599999999999994</v>
      </c>
      <c r="H22" s="14">
        <f>G22*0.7+E22*0.3</f>
        <v>72.66</v>
      </c>
      <c r="I22" s="15" t="s">
        <v>71</v>
      </c>
      <c r="J22" s="15" t="s">
        <v>74</v>
      </c>
    </row>
    <row r="23" spans="1:10" x14ac:dyDescent="0.15">
      <c r="A23" s="5">
        <v>22</v>
      </c>
      <c r="B23" s="4" t="s">
        <v>45</v>
      </c>
      <c r="C23" s="16" t="s">
        <v>46</v>
      </c>
      <c r="D23" s="11" t="s">
        <v>69</v>
      </c>
      <c r="E23" s="12">
        <v>83.4</v>
      </c>
      <c r="F23" s="13">
        <v>335</v>
      </c>
      <c r="G23" s="12">
        <f>F23/5</f>
        <v>67</v>
      </c>
      <c r="H23" s="14">
        <f>G23*0.7+E23*0.3</f>
        <v>71.92</v>
      </c>
      <c r="I23" s="15" t="s">
        <v>71</v>
      </c>
      <c r="J23" s="15" t="s">
        <v>74</v>
      </c>
    </row>
    <row r="24" spans="1:10" x14ac:dyDescent="0.15">
      <c r="A24" s="3">
        <v>23</v>
      </c>
      <c r="B24" s="4" t="s">
        <v>29</v>
      </c>
      <c r="C24" s="16" t="s">
        <v>30</v>
      </c>
      <c r="D24" s="11" t="s">
        <v>69</v>
      </c>
      <c r="E24" s="12">
        <v>72.400000000000006</v>
      </c>
      <c r="F24" s="13">
        <v>358</v>
      </c>
      <c r="G24" s="12">
        <f>F24/5</f>
        <v>71.599999999999994</v>
      </c>
      <c r="H24" s="14">
        <f>G24*0.7+E24*0.3</f>
        <v>71.839999999999989</v>
      </c>
      <c r="I24" s="15" t="s">
        <v>71</v>
      </c>
      <c r="J24" s="15" t="s">
        <v>75</v>
      </c>
    </row>
    <row r="25" spans="1:10" x14ac:dyDescent="0.15">
      <c r="A25" s="5">
        <v>24</v>
      </c>
      <c r="B25" s="4" t="s">
        <v>31</v>
      </c>
      <c r="C25" s="10" t="s">
        <v>32</v>
      </c>
      <c r="D25" s="11" t="s">
        <v>69</v>
      </c>
      <c r="E25" s="12">
        <v>67.400000000000006</v>
      </c>
      <c r="F25" s="13">
        <v>354</v>
      </c>
      <c r="G25" s="12">
        <f>F25/5</f>
        <v>70.8</v>
      </c>
      <c r="H25" s="14">
        <f>G25*0.7+E25*0.3</f>
        <v>69.78</v>
      </c>
      <c r="I25" s="15" t="s">
        <v>71</v>
      </c>
      <c r="J25" s="15" t="s">
        <v>74</v>
      </c>
    </row>
    <row r="26" spans="1:10" x14ac:dyDescent="0.15">
      <c r="A26" s="3">
        <v>25</v>
      </c>
      <c r="B26" s="4" t="s">
        <v>51</v>
      </c>
      <c r="C26" s="16" t="s">
        <v>52</v>
      </c>
      <c r="D26" s="11" t="s">
        <v>69</v>
      </c>
      <c r="E26" s="12">
        <v>76.400000000000006</v>
      </c>
      <c r="F26" s="13">
        <v>326</v>
      </c>
      <c r="G26" s="12">
        <f>F26/5</f>
        <v>65.2</v>
      </c>
      <c r="H26" s="14">
        <f>G26*0.7+E26*0.3</f>
        <v>68.56</v>
      </c>
      <c r="I26" s="15" t="s">
        <v>71</v>
      </c>
      <c r="J26" s="15" t="s">
        <v>74</v>
      </c>
    </row>
    <row r="27" spans="1:10" x14ac:dyDescent="0.15">
      <c r="A27" s="5">
        <v>26</v>
      </c>
      <c r="B27" s="4" t="s">
        <v>53</v>
      </c>
      <c r="C27" s="16" t="s">
        <v>54</v>
      </c>
      <c r="D27" s="11" t="s">
        <v>69</v>
      </c>
      <c r="E27" s="12">
        <v>76</v>
      </c>
      <c r="F27" s="13">
        <v>322</v>
      </c>
      <c r="G27" s="12">
        <f>F27/5</f>
        <v>64.400000000000006</v>
      </c>
      <c r="H27" s="14">
        <f>G27*0.7+E27*0.3</f>
        <v>67.88</v>
      </c>
      <c r="I27" s="15" t="s">
        <v>71</v>
      </c>
      <c r="J27" s="15" t="s">
        <v>75</v>
      </c>
    </row>
    <row r="28" spans="1:10" x14ac:dyDescent="0.15">
      <c r="A28" s="3">
        <v>27</v>
      </c>
      <c r="B28" s="4" t="s">
        <v>55</v>
      </c>
      <c r="C28" s="10" t="s">
        <v>56</v>
      </c>
      <c r="D28" s="11" t="s">
        <v>69</v>
      </c>
      <c r="E28" s="12">
        <v>70.400000000000006</v>
      </c>
      <c r="F28" s="13">
        <v>320</v>
      </c>
      <c r="G28" s="12">
        <f>F28/5</f>
        <v>64</v>
      </c>
      <c r="H28" s="14">
        <f>G28*0.7+E28*0.3</f>
        <v>65.92</v>
      </c>
      <c r="I28" s="15" t="s">
        <v>71</v>
      </c>
      <c r="J28" s="15" t="s">
        <v>74</v>
      </c>
    </row>
    <row r="29" spans="1:10" x14ac:dyDescent="0.15">
      <c r="A29" s="5">
        <v>28</v>
      </c>
      <c r="B29" s="4" t="s">
        <v>57</v>
      </c>
      <c r="C29" s="10" t="s">
        <v>58</v>
      </c>
      <c r="D29" s="11" t="s">
        <v>70</v>
      </c>
      <c r="E29" s="12">
        <v>76</v>
      </c>
      <c r="F29" s="13">
        <v>403</v>
      </c>
      <c r="G29" s="12">
        <f>F29/5</f>
        <v>80.599999999999994</v>
      </c>
      <c r="H29" s="14">
        <f>G29*0.7+E29*0.3</f>
        <v>79.22</v>
      </c>
      <c r="I29" s="15" t="s">
        <v>71</v>
      </c>
      <c r="J29" s="15" t="s">
        <v>74</v>
      </c>
    </row>
    <row r="30" spans="1:10" x14ac:dyDescent="0.15">
      <c r="A30" s="3">
        <v>29</v>
      </c>
      <c r="B30" s="4" t="s">
        <v>59</v>
      </c>
      <c r="C30" s="16" t="s">
        <v>60</v>
      </c>
      <c r="D30" s="11" t="s">
        <v>70</v>
      </c>
      <c r="E30" s="12">
        <v>87.6</v>
      </c>
      <c r="F30" s="13">
        <v>357</v>
      </c>
      <c r="G30" s="12">
        <f>F30/5</f>
        <v>71.400000000000006</v>
      </c>
      <c r="H30" s="14">
        <f>G30*0.7+E30*0.3</f>
        <v>76.260000000000005</v>
      </c>
      <c r="I30" s="15" t="s">
        <v>71</v>
      </c>
      <c r="J30" s="15" t="s">
        <v>78</v>
      </c>
    </row>
    <row r="32" spans="1:10" x14ac:dyDescent="0.15">
      <c r="A32" s="5"/>
      <c r="B32" s="4" t="s">
        <v>47</v>
      </c>
      <c r="C32" s="9" t="s">
        <v>48</v>
      </c>
      <c r="D32" s="2" t="s">
        <v>69</v>
      </c>
      <c r="E32" s="5">
        <v>66.400000000000006</v>
      </c>
      <c r="F32" s="6">
        <v>328</v>
      </c>
      <c r="G32" s="7">
        <f>F32/5</f>
        <v>65.599999999999994</v>
      </c>
      <c r="H32" s="8">
        <f>G32*0.7+E32*0.3</f>
        <v>65.84</v>
      </c>
      <c r="I32" s="5" t="s">
        <v>72</v>
      </c>
      <c r="J32" s="5"/>
    </row>
  </sheetData>
  <sortState ref="A2:N31">
    <sortCondition descending="1" ref="H2:H31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复试结果计算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</dc:creator>
  <cp:lastModifiedBy>candy</cp:lastModifiedBy>
  <dcterms:created xsi:type="dcterms:W3CDTF">2020-05-04T02:30:05Z</dcterms:created>
  <dcterms:modified xsi:type="dcterms:W3CDTF">2020-05-14T10:55:46Z</dcterms:modified>
</cp:coreProperties>
</file>