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895" windowHeight="125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" i="1"/>
  <c r="H37"/>
  <c r="H41"/>
  <c r="H60"/>
  <c r="H36"/>
  <c r="H8"/>
  <c r="H42"/>
  <c r="H25"/>
  <c r="H54"/>
  <c r="H70"/>
  <c r="H68"/>
  <c r="H17"/>
  <c r="H27"/>
  <c r="H10"/>
  <c r="H40"/>
  <c r="H49"/>
  <c r="H34"/>
  <c r="H23"/>
  <c r="H30"/>
  <c r="H5"/>
  <c r="H24"/>
  <c r="H71"/>
  <c r="H63"/>
  <c r="H32"/>
  <c r="H26"/>
  <c r="H20"/>
  <c r="H45"/>
  <c r="H13"/>
  <c r="H66"/>
  <c r="H35"/>
  <c r="H73"/>
  <c r="H67"/>
  <c r="H62"/>
  <c r="H28"/>
  <c r="H52"/>
  <c r="H19"/>
  <c r="H18"/>
  <c r="H9"/>
  <c r="H53"/>
  <c r="H16"/>
  <c r="H46"/>
  <c r="H58"/>
  <c r="H55"/>
  <c r="H50"/>
  <c r="H72"/>
  <c r="H38"/>
  <c r="H69"/>
  <c r="H7"/>
  <c r="H47"/>
  <c r="H22"/>
  <c r="H14"/>
  <c r="H39"/>
  <c r="H31"/>
  <c r="H4"/>
  <c r="H64"/>
  <c r="H65"/>
  <c r="H43"/>
  <c r="H48"/>
  <c r="H12"/>
  <c r="H29"/>
  <c r="H3"/>
  <c r="H15"/>
  <c r="H51"/>
  <c r="H44"/>
  <c r="H21"/>
  <c r="H6"/>
  <c r="H56"/>
  <c r="H61"/>
  <c r="H57"/>
  <c r="H33"/>
  <c r="H59"/>
  <c r="E2"/>
  <c r="E37"/>
  <c r="I37" s="1"/>
  <c r="E41"/>
  <c r="E60"/>
  <c r="I60" s="1"/>
  <c r="E36"/>
  <c r="E8"/>
  <c r="I8" s="1"/>
  <c r="E42"/>
  <c r="E25"/>
  <c r="I25" s="1"/>
  <c r="E54"/>
  <c r="E70"/>
  <c r="I70" s="1"/>
  <c r="E68"/>
  <c r="E17"/>
  <c r="I17" s="1"/>
  <c r="E27"/>
  <c r="E10"/>
  <c r="I10" s="1"/>
  <c r="E40"/>
  <c r="E49"/>
  <c r="I49" s="1"/>
  <c r="E34"/>
  <c r="E23"/>
  <c r="I23" s="1"/>
  <c r="E30"/>
  <c r="E5"/>
  <c r="I5" s="1"/>
  <c r="E24"/>
  <c r="E71"/>
  <c r="I71" s="1"/>
  <c r="E63"/>
  <c r="E11"/>
  <c r="H11"/>
  <c r="E32"/>
  <c r="I32" s="1"/>
  <c r="E26"/>
  <c r="E20"/>
  <c r="I20" s="1"/>
  <c r="E45"/>
  <c r="E13"/>
  <c r="I13" s="1"/>
  <c r="E66"/>
  <c r="E35"/>
  <c r="I35" s="1"/>
  <c r="E73"/>
  <c r="E67"/>
  <c r="I67" s="1"/>
  <c r="E62"/>
  <c r="E28"/>
  <c r="I28" s="1"/>
  <c r="E52"/>
  <c r="E19"/>
  <c r="I19" s="1"/>
  <c r="E18"/>
  <c r="E9"/>
  <c r="I9" s="1"/>
  <c r="E53"/>
  <c r="E16"/>
  <c r="I16" s="1"/>
  <c r="E46"/>
  <c r="E58"/>
  <c r="I58" s="1"/>
  <c r="E55"/>
  <c r="E50"/>
  <c r="I50" s="1"/>
  <c r="E72"/>
  <c r="E38"/>
  <c r="I38" s="1"/>
  <c r="E69"/>
  <c r="E7"/>
  <c r="I7" s="1"/>
  <c r="E47"/>
  <c r="E22"/>
  <c r="I22" s="1"/>
  <c r="E14"/>
  <c r="E39"/>
  <c r="I39" s="1"/>
  <c r="E31"/>
  <c r="E4"/>
  <c r="I4" s="1"/>
  <c r="E64"/>
  <c r="E65"/>
  <c r="I65" s="1"/>
  <c r="E43"/>
  <c r="E48"/>
  <c r="I48" s="1"/>
  <c r="E12"/>
  <c r="E29"/>
  <c r="I29" s="1"/>
  <c r="E3"/>
  <c r="E15"/>
  <c r="I15" s="1"/>
  <c r="E51"/>
  <c r="E44"/>
  <c r="I44" s="1"/>
  <c r="E21"/>
  <c r="E6"/>
  <c r="I6" s="1"/>
  <c r="E56"/>
  <c r="E61"/>
  <c r="I61" s="1"/>
  <c r="E57"/>
  <c r="E33"/>
  <c r="I33" s="1"/>
  <c r="E59"/>
  <c r="I59" l="1"/>
  <c r="I57"/>
  <c r="I56"/>
  <c r="I21"/>
  <c r="I51"/>
  <c r="I3"/>
  <c r="I12"/>
  <c r="I43"/>
  <c r="I64"/>
  <c r="I31"/>
  <c r="I14"/>
  <c r="I47"/>
  <c r="I69"/>
  <c r="I72"/>
  <c r="I55"/>
  <c r="I46"/>
  <c r="I53"/>
  <c r="I18"/>
  <c r="I52"/>
  <c r="I62"/>
  <c r="I73"/>
  <c r="I66"/>
  <c r="I45"/>
  <c r="I26"/>
  <c r="I63"/>
  <c r="I24"/>
  <c r="I30"/>
  <c r="I34"/>
  <c r="I40"/>
  <c r="I27"/>
  <c r="I68"/>
  <c r="I54"/>
  <c r="I42"/>
  <c r="I36"/>
  <c r="I41"/>
  <c r="I2"/>
  <c r="I11"/>
</calcChain>
</file>

<file path=xl/sharedStrings.xml><?xml version="1.0" encoding="utf-8"?>
<sst xmlns="http://schemas.openxmlformats.org/spreadsheetml/2006/main" count="153" uniqueCount="153">
  <si>
    <t>姓名</t>
  </si>
  <si>
    <t>初试</t>
  </si>
  <si>
    <t>初试百分制</t>
  </si>
  <si>
    <t>面试</t>
  </si>
  <si>
    <t>会计综合</t>
  </si>
  <si>
    <t>复试成绩</t>
  </si>
  <si>
    <t>刘威</t>
  </si>
  <si>
    <t>傅蕴雪</t>
  </si>
  <si>
    <t>陈楠</t>
  </si>
  <si>
    <t>刘凯悦</t>
  </si>
  <si>
    <t>吴惠花</t>
  </si>
  <si>
    <t>罗文轩</t>
  </si>
  <si>
    <t>谭亭</t>
  </si>
  <si>
    <t>钱俊</t>
  </si>
  <si>
    <t>许世君</t>
  </si>
  <si>
    <t>张航瑜</t>
  </si>
  <si>
    <t>杨子瑄</t>
  </si>
  <si>
    <t>李烨</t>
  </si>
  <si>
    <t>高涵</t>
  </si>
  <si>
    <t>张伟东</t>
  </si>
  <si>
    <t>江玲</t>
  </si>
  <si>
    <t>彭嵘</t>
  </si>
  <si>
    <t>崔登科</t>
  </si>
  <si>
    <t>洪晨蕾</t>
  </si>
  <si>
    <t>林芷如</t>
  </si>
  <si>
    <t>李兆亮</t>
  </si>
  <si>
    <t>郭仪祥</t>
  </si>
  <si>
    <t>李昊</t>
  </si>
  <si>
    <t>张璐</t>
  </si>
  <si>
    <t>张桂芝</t>
  </si>
  <si>
    <t>李梦子</t>
  </si>
  <si>
    <t>宋海盼</t>
  </si>
  <si>
    <t>曲佳欣</t>
  </si>
  <si>
    <t>康焰</t>
  </si>
  <si>
    <t>吴乔</t>
  </si>
  <si>
    <t>王燕</t>
  </si>
  <si>
    <t>朱秦</t>
  </si>
  <si>
    <t>尧轶群</t>
  </si>
  <si>
    <t>宁小苏</t>
  </si>
  <si>
    <t>周忆枫</t>
  </si>
  <si>
    <t>吴美惠</t>
  </si>
  <si>
    <t>王泓臻</t>
  </si>
  <si>
    <t>傅玲雪</t>
  </si>
  <si>
    <t>叶梓航</t>
  </si>
  <si>
    <t>陈福斌</t>
  </si>
  <si>
    <t>彭宁馨</t>
  </si>
  <si>
    <t>方雅亭</t>
  </si>
  <si>
    <t>余凯旋</t>
  </si>
  <si>
    <t>田珅语</t>
  </si>
  <si>
    <t>张忍</t>
  </si>
  <si>
    <t>邱正元</t>
  </si>
  <si>
    <t>廖若兰</t>
  </si>
  <si>
    <t>桂英杰</t>
  </si>
  <si>
    <t>张雅惠</t>
  </si>
  <si>
    <t>陈雅玲</t>
  </si>
  <si>
    <t>邹蕾</t>
  </si>
  <si>
    <t>李文笑</t>
  </si>
  <si>
    <t>刘培培</t>
  </si>
  <si>
    <t>邱雅棱</t>
  </si>
  <si>
    <t>夏雨行</t>
  </si>
  <si>
    <t>张琪</t>
  </si>
  <si>
    <t>赵正</t>
  </si>
  <si>
    <t>曹青青</t>
  </si>
  <si>
    <t>李潇</t>
  </si>
  <si>
    <t>寇文涛</t>
  </si>
  <si>
    <t>商旭</t>
  </si>
  <si>
    <t>梁怡颖</t>
  </si>
  <si>
    <t>赵一</t>
  </si>
  <si>
    <t>蔡宪文</t>
  </si>
  <si>
    <t>董明媚</t>
  </si>
  <si>
    <t>林静妮</t>
  </si>
  <si>
    <t>石芳</t>
  </si>
  <si>
    <t>闫钰非</t>
  </si>
  <si>
    <t>黄浩育</t>
  </si>
  <si>
    <t>包晟</t>
  </si>
  <si>
    <t>戴阳梅</t>
  </si>
  <si>
    <t>董潇</t>
  </si>
  <si>
    <t>王秋来</t>
  </si>
  <si>
    <t>103859251270814</t>
  </si>
  <si>
    <t>103859251270735</t>
  </si>
  <si>
    <t>103859251270950</t>
  </si>
  <si>
    <t>103859251270869</t>
  </si>
  <si>
    <t>103859251271005</t>
  </si>
  <si>
    <t>103859251270734</t>
  </si>
  <si>
    <t>103859251270932</t>
  </si>
  <si>
    <t>103859251270906</t>
  </si>
  <si>
    <t>103859251270782</t>
  </si>
  <si>
    <t>103859251270942</t>
  </si>
  <si>
    <t>103859251270821</t>
  </si>
  <si>
    <t>103859251270799</t>
  </si>
  <si>
    <t>103859251270907</t>
  </si>
  <si>
    <t>103859251270873</t>
  </si>
  <si>
    <t>103859251270948</t>
  </si>
  <si>
    <t>103859251270961</t>
  </si>
  <si>
    <t>103859251270803</t>
  </si>
  <si>
    <t>103859251270706</t>
  </si>
  <si>
    <t>103859251271030</t>
  </si>
  <si>
    <t>103859251270905</t>
  </si>
  <si>
    <t>103859251270613</t>
  </si>
  <si>
    <t>103859251270620</t>
  </si>
  <si>
    <t>103859251270933</t>
  </si>
  <si>
    <t>103859251270945</t>
  </si>
  <si>
    <t>103859251271050</t>
  </si>
  <si>
    <t>103859251270722</t>
  </si>
  <si>
    <t>103859251270958</t>
  </si>
  <si>
    <t>103859251270978</t>
  </si>
  <si>
    <t>103859251270911</t>
  </si>
  <si>
    <t>103859251270787</t>
  </si>
  <si>
    <t>103859251270844</t>
  </si>
  <si>
    <t>103859251270607</t>
  </si>
  <si>
    <t>103859251270947</t>
  </si>
  <si>
    <t>103859251270922</t>
  </si>
  <si>
    <t>103859251270886</t>
  </si>
  <si>
    <t>103859251271073</t>
  </si>
  <si>
    <t>103859251270914</t>
  </si>
  <si>
    <t>103859251270897</t>
  </si>
  <si>
    <t>103859251270683</t>
  </si>
  <si>
    <t>103859251270775</t>
  </si>
  <si>
    <t>103859251270832</t>
  </si>
  <si>
    <t>103859251270644</t>
  </si>
  <si>
    <t>103859251270636</t>
  </si>
  <si>
    <t>103859251270826</t>
  </si>
  <si>
    <t>103859251270994</t>
  </si>
  <si>
    <t>103859251270997</t>
  </si>
  <si>
    <t>103859251271023</t>
  </si>
  <si>
    <t>103859251270727</t>
  </si>
  <si>
    <t>103859251270974</t>
  </si>
  <si>
    <t>103859251270596</t>
  </si>
  <si>
    <t>103859251270716</t>
  </si>
  <si>
    <t>103859251270928</t>
  </si>
  <si>
    <t>103859251270920</t>
  </si>
  <si>
    <t>103859251270791</t>
  </si>
  <si>
    <t>103859251270996</t>
  </si>
  <si>
    <t>103859251270776</t>
  </si>
  <si>
    <t>103859251270655</t>
  </si>
  <si>
    <t>103859251270889</t>
  </si>
  <si>
    <t>103859251270833</t>
  </si>
  <si>
    <t>103859251270936</t>
  </si>
  <si>
    <t>103859251270912</t>
  </si>
  <si>
    <t>103859251271062</t>
  </si>
  <si>
    <t>103859251270857</t>
  </si>
  <si>
    <t>103859251270923</t>
  </si>
  <si>
    <t>103859251270674</t>
  </si>
  <si>
    <t>103859251270902</t>
  </si>
  <si>
    <t>103859251271090</t>
  </si>
  <si>
    <t>103859251270677</t>
  </si>
  <si>
    <t>103859251270941</t>
  </si>
  <si>
    <t>103859251270690</t>
  </si>
  <si>
    <t>103859251270693</t>
  </si>
  <si>
    <t>103859251270877</t>
  </si>
  <si>
    <t>考生编号</t>
    <phoneticPr fontId="9" type="noConversion"/>
  </si>
  <si>
    <t>排序</t>
    <phoneticPr fontId="9" type="noConversion"/>
  </si>
  <si>
    <t>总成绩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</si>
</sst>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Tahoma"/>
      <charset val="134"/>
    </font>
    <font>
      <sz val="14"/>
      <name val="黑体"/>
      <family val="3"/>
      <charset val="134"/>
    </font>
    <font>
      <sz val="11"/>
      <name val="Tahoma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sz val="9"/>
      <name val="Tahoma"/>
      <family val="2"/>
    </font>
    <font>
      <sz val="11"/>
      <color theme="1"/>
      <name val="Tahoma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7" fillId="0" borderId="0"/>
    <xf numFmtId="0" fontId="5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/>
    <xf numFmtId="0" fontId="7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" fillId="0" borderId="0"/>
    <xf numFmtId="0" fontId="12" fillId="0" borderId="0"/>
    <xf numFmtId="0" fontId="12" fillId="0" borderId="0"/>
    <xf numFmtId="0" fontId="10" fillId="0" borderId="0"/>
    <xf numFmtId="0" fontId="3" fillId="0" borderId="0"/>
    <xf numFmtId="0" fontId="15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0" borderId="2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3" fillId="0" borderId="2" xfId="11" applyFont="1" applyFill="1" applyBorder="1" applyAlignment="1">
      <alignment horizontal="center" vertical="center"/>
    </xf>
    <xf numFmtId="0" fontId="3" fillId="0" borderId="3" xfId="1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/>
    </xf>
    <xf numFmtId="0" fontId="3" fillId="0" borderId="4" xfId="11" applyFont="1" applyFill="1" applyBorder="1" applyAlignment="1">
      <alignment horizontal="center" vertical="center"/>
    </xf>
    <xf numFmtId="0" fontId="4" fillId="0" borderId="2" xfId="1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11" applyFont="1" applyFill="1" applyBorder="1" applyAlignment="1">
      <alignment horizontal="center" vertical="center"/>
    </xf>
    <xf numFmtId="176" fontId="3" fillId="0" borderId="1" xfId="1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2" xfId="1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18" applyFont="1" applyBorder="1" applyAlignment="1">
      <alignment horizontal="center"/>
    </xf>
    <xf numFmtId="0" fontId="16" fillId="0" borderId="1" xfId="18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5">
    <cellStyle name="常规" xfId="0" builtinId="0"/>
    <cellStyle name="常规 2" xfId="7"/>
    <cellStyle name="常规 2 2" xfId="5"/>
    <cellStyle name="常规 2 2 2" xfId="2"/>
    <cellStyle name="常规 2 2 2 2" xfId="19"/>
    <cellStyle name="常规 2 2 3" xfId="21"/>
    <cellStyle name="常规 2 3" xfId="6"/>
    <cellStyle name="常规 2 3 2" xfId="22"/>
    <cellStyle name="常规 2 4" xfId="8"/>
    <cellStyle name="常规 2 4 2" xfId="18"/>
    <cellStyle name="常规 2 4 3" xfId="24"/>
    <cellStyle name="常规 2 5" xfId="14"/>
    <cellStyle name="常规 2 6" xfId="23"/>
    <cellStyle name="常规 3" xfId="9"/>
    <cellStyle name="常规 3 2" xfId="3"/>
    <cellStyle name="常规 3 3" xfId="4"/>
    <cellStyle name="常规 3 3 2" xfId="20"/>
    <cellStyle name="常规 3 4" xfId="15"/>
    <cellStyle name="常规 4" xfId="10"/>
    <cellStyle name="常规 4 2" xfId="16"/>
    <cellStyle name="常规 5" xfId="11"/>
    <cellStyle name="常规 5 2" xfId="17"/>
    <cellStyle name="常规 6" xfId="1"/>
    <cellStyle name="常规 7" xfId="13"/>
    <cellStyle name="超链接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workbookViewId="0">
      <selection activeCell="L14" sqref="L14"/>
    </sheetView>
  </sheetViews>
  <sheetFormatPr defaultColWidth="9" defaultRowHeight="14.25"/>
  <cols>
    <col min="1" max="1" width="5.875" style="2" customWidth="1"/>
    <col min="2" max="2" width="10.375" style="2" customWidth="1"/>
    <col min="3" max="3" width="17.125" style="2" customWidth="1"/>
    <col min="4" max="4" width="9.125" style="2" customWidth="1"/>
    <col min="5" max="5" width="13.875" style="3" customWidth="1"/>
    <col min="6" max="6" width="9" style="2" customWidth="1"/>
    <col min="7" max="7" width="11.75" style="2" customWidth="1"/>
    <col min="8" max="8" width="12.625" style="2" customWidth="1"/>
    <col min="9" max="9" width="12.625" style="3" customWidth="1"/>
    <col min="10" max="16384" width="9" style="2"/>
  </cols>
  <sheetData>
    <row r="1" spans="1:12" s="1" customFormat="1" ht="21.95" customHeight="1">
      <c r="A1" s="4" t="s">
        <v>151</v>
      </c>
      <c r="B1" s="4" t="s">
        <v>0</v>
      </c>
      <c r="C1" s="4" t="s">
        <v>150</v>
      </c>
      <c r="D1" s="4" t="s">
        <v>1</v>
      </c>
      <c r="E1" s="5" t="s">
        <v>2</v>
      </c>
      <c r="F1" s="4" t="s">
        <v>3</v>
      </c>
      <c r="G1" s="6" t="s">
        <v>4</v>
      </c>
      <c r="H1" s="4" t="s">
        <v>5</v>
      </c>
      <c r="I1" s="4" t="s">
        <v>152</v>
      </c>
    </row>
    <row r="2" spans="1:12" s="20" customFormat="1" ht="20.100000000000001" customHeight="1">
      <c r="A2" s="7">
        <v>1</v>
      </c>
      <c r="B2" s="8" t="s">
        <v>7</v>
      </c>
      <c r="C2" s="25" t="s">
        <v>90</v>
      </c>
      <c r="D2" s="9">
        <v>234</v>
      </c>
      <c r="E2" s="19">
        <f>D2/3</f>
        <v>78</v>
      </c>
      <c r="F2" s="10">
        <v>89</v>
      </c>
      <c r="G2" s="18">
        <v>80</v>
      </c>
      <c r="H2" s="11">
        <f>F2*0.3+G2*0.7</f>
        <v>82.7</v>
      </c>
      <c r="I2" s="12">
        <f>E2*0.5+H2*0.5</f>
        <v>80.349999999999994</v>
      </c>
    </row>
    <row r="3" spans="1:12" s="20" customFormat="1" ht="20.100000000000001" customHeight="1">
      <c r="A3" s="7">
        <v>2</v>
      </c>
      <c r="B3" s="8" t="s">
        <v>40</v>
      </c>
      <c r="C3" s="25" t="s">
        <v>129</v>
      </c>
      <c r="D3" s="9">
        <v>217</v>
      </c>
      <c r="E3" s="19">
        <f>D3/3</f>
        <v>72.333333333333329</v>
      </c>
      <c r="F3" s="15">
        <v>86.4</v>
      </c>
      <c r="G3" s="16">
        <v>88</v>
      </c>
      <c r="H3" s="11">
        <f>F3*0.3+G3*0.7</f>
        <v>87.52</v>
      </c>
      <c r="I3" s="12">
        <f>E3*0.5+H3*0.5</f>
        <v>79.926666666666662</v>
      </c>
      <c r="J3" s="21"/>
      <c r="K3" s="21"/>
      <c r="L3" s="21"/>
    </row>
    <row r="4" spans="1:12" s="20" customFormat="1" ht="20.100000000000001" customHeight="1">
      <c r="A4" s="7">
        <v>3</v>
      </c>
      <c r="B4" s="8" t="s">
        <v>23</v>
      </c>
      <c r="C4" s="25" t="s">
        <v>94</v>
      </c>
      <c r="D4" s="9">
        <v>222</v>
      </c>
      <c r="E4" s="19">
        <f>D4/3</f>
        <v>74</v>
      </c>
      <c r="F4" s="15">
        <v>89</v>
      </c>
      <c r="G4" s="16">
        <v>84</v>
      </c>
      <c r="H4" s="11">
        <f>F4*0.3+G4*0.7</f>
        <v>85.5</v>
      </c>
      <c r="I4" s="12">
        <f>E4*0.5+H4*0.5</f>
        <v>79.75</v>
      </c>
    </row>
    <row r="5" spans="1:12" s="20" customFormat="1" ht="20.100000000000001" customHeight="1">
      <c r="A5" s="7">
        <v>4</v>
      </c>
      <c r="B5" s="8" t="s">
        <v>57</v>
      </c>
      <c r="C5" s="25" t="s">
        <v>110</v>
      </c>
      <c r="D5" s="13">
        <v>214</v>
      </c>
      <c r="E5" s="19">
        <f>D5/3</f>
        <v>71.333333333333329</v>
      </c>
      <c r="F5" s="10">
        <v>89.7</v>
      </c>
      <c r="G5" s="18">
        <v>84</v>
      </c>
      <c r="H5" s="11">
        <f>F5*0.3+G5*0.7</f>
        <v>85.71</v>
      </c>
      <c r="I5" s="12">
        <f>E5*0.5+H5*0.5</f>
        <v>78.521666666666661</v>
      </c>
    </row>
    <row r="6" spans="1:12" s="20" customFormat="1" ht="20.100000000000001" customHeight="1">
      <c r="A6" s="7">
        <v>5</v>
      </c>
      <c r="B6" s="8" t="s">
        <v>54</v>
      </c>
      <c r="C6" s="25" t="s">
        <v>83</v>
      </c>
      <c r="D6" s="13">
        <v>214</v>
      </c>
      <c r="E6" s="19">
        <f>D6/3</f>
        <v>71.333333333333329</v>
      </c>
      <c r="F6" s="15">
        <v>89.65</v>
      </c>
      <c r="G6" s="16">
        <v>82</v>
      </c>
      <c r="H6" s="11">
        <f>F6*0.3+G6*0.7</f>
        <v>84.295000000000002</v>
      </c>
      <c r="I6" s="12">
        <f>E6*0.5+H6*0.5</f>
        <v>77.814166666666665</v>
      </c>
    </row>
    <row r="7" spans="1:12" s="20" customFormat="1" ht="20.100000000000001" customHeight="1">
      <c r="A7" s="7">
        <v>6</v>
      </c>
      <c r="B7" s="8" t="s">
        <v>10</v>
      </c>
      <c r="C7" s="25" t="s">
        <v>128</v>
      </c>
      <c r="D7" s="9">
        <v>229</v>
      </c>
      <c r="E7" s="19">
        <f>D7/3</f>
        <v>76.333333333333329</v>
      </c>
      <c r="F7" s="15">
        <v>86.8</v>
      </c>
      <c r="G7" s="16">
        <v>74</v>
      </c>
      <c r="H7" s="11">
        <f>F7*0.3+G7*0.7</f>
        <v>77.84</v>
      </c>
      <c r="I7" s="12">
        <f>E7*0.5+H7*0.5</f>
        <v>77.086666666666673</v>
      </c>
      <c r="J7" s="21"/>
      <c r="K7" s="21"/>
      <c r="L7" s="21"/>
    </row>
    <row r="8" spans="1:12" s="20" customFormat="1" ht="20.100000000000001" customHeight="1">
      <c r="A8" s="7">
        <v>7</v>
      </c>
      <c r="B8" s="8" t="s">
        <v>15</v>
      </c>
      <c r="C8" s="25" t="s">
        <v>139</v>
      </c>
      <c r="D8" s="9">
        <v>228</v>
      </c>
      <c r="E8" s="19">
        <f>D8/3</f>
        <v>76</v>
      </c>
      <c r="F8" s="10">
        <v>89.9</v>
      </c>
      <c r="G8" s="18">
        <v>73</v>
      </c>
      <c r="H8" s="11">
        <f>F8*0.3+G8*0.7</f>
        <v>78.069999999999993</v>
      </c>
      <c r="I8" s="12">
        <f>E8*0.5+H8*0.5</f>
        <v>77.034999999999997</v>
      </c>
    </row>
    <row r="9" spans="1:12" s="20" customFormat="1" ht="20.100000000000001" customHeight="1">
      <c r="A9" s="7">
        <v>8</v>
      </c>
      <c r="B9" s="8" t="s">
        <v>64</v>
      </c>
      <c r="C9" s="25" t="s">
        <v>98</v>
      </c>
      <c r="D9" s="13">
        <v>212</v>
      </c>
      <c r="E9" s="19">
        <f>D9/3</f>
        <v>70.666666666666671</v>
      </c>
      <c r="F9" s="15">
        <v>89.75</v>
      </c>
      <c r="G9" s="16">
        <v>80</v>
      </c>
      <c r="H9" s="11">
        <f>F9*0.3+G9*0.7</f>
        <v>82.924999999999997</v>
      </c>
      <c r="I9" s="12">
        <f>E9*0.5+H9*0.5</f>
        <v>76.795833333333334</v>
      </c>
    </row>
    <row r="10" spans="1:12" s="20" customFormat="1" ht="20.100000000000001" customHeight="1">
      <c r="A10" s="7">
        <v>9</v>
      </c>
      <c r="B10" s="8" t="s">
        <v>43</v>
      </c>
      <c r="C10" s="25" t="s">
        <v>136</v>
      </c>
      <c r="D10" s="9">
        <v>217</v>
      </c>
      <c r="E10" s="19">
        <f>D10/3</f>
        <v>72.333333333333329</v>
      </c>
      <c r="F10" s="10">
        <v>89.85</v>
      </c>
      <c r="G10" s="18">
        <v>77</v>
      </c>
      <c r="H10" s="11">
        <f>F10*0.3+G10*0.7</f>
        <v>80.85499999999999</v>
      </c>
      <c r="I10" s="12">
        <f>E10*0.5+H10*0.5</f>
        <v>76.594166666666666</v>
      </c>
    </row>
    <row r="11" spans="1:12" s="20" customFormat="1" ht="20.100000000000001" customHeight="1">
      <c r="A11" s="7">
        <v>10</v>
      </c>
      <c r="B11" s="8" t="s">
        <v>6</v>
      </c>
      <c r="C11" s="25" t="s">
        <v>111</v>
      </c>
      <c r="D11" s="9">
        <v>241</v>
      </c>
      <c r="E11" s="19">
        <f>D11/3</f>
        <v>80.333333333333329</v>
      </c>
      <c r="F11" s="10">
        <v>86.2</v>
      </c>
      <c r="G11" s="18">
        <v>67</v>
      </c>
      <c r="H11" s="11">
        <f>F11*0.3+G11*0.7</f>
        <v>72.759999999999991</v>
      </c>
      <c r="I11" s="12">
        <f>E11*0.5+H11*0.5</f>
        <v>76.546666666666653</v>
      </c>
    </row>
    <row r="12" spans="1:12" s="20" customFormat="1" ht="20.100000000000001" customHeight="1">
      <c r="A12" s="7">
        <v>11</v>
      </c>
      <c r="B12" s="8" t="s">
        <v>38</v>
      </c>
      <c r="C12" s="25" t="s">
        <v>113</v>
      </c>
      <c r="D12" s="9">
        <v>218</v>
      </c>
      <c r="E12" s="19">
        <f>D12/3</f>
        <v>72.666666666666671</v>
      </c>
      <c r="F12" s="15">
        <v>89.8</v>
      </c>
      <c r="G12" s="16">
        <v>76</v>
      </c>
      <c r="H12" s="11">
        <f>F12*0.3+G12*0.7</f>
        <v>80.139999999999986</v>
      </c>
      <c r="I12" s="12">
        <f>E12*0.5+H12*0.5</f>
        <v>76.403333333333336</v>
      </c>
    </row>
    <row r="13" spans="1:12" s="20" customFormat="1" ht="20.100000000000001" customHeight="1">
      <c r="A13" s="7">
        <v>12</v>
      </c>
      <c r="B13" s="8" t="s">
        <v>24</v>
      </c>
      <c r="C13" s="25" t="s">
        <v>108</v>
      </c>
      <c r="D13" s="9">
        <v>222</v>
      </c>
      <c r="E13" s="19">
        <f>D13/3</f>
        <v>74</v>
      </c>
      <c r="F13" s="15">
        <v>86.85</v>
      </c>
      <c r="G13" s="16">
        <v>75</v>
      </c>
      <c r="H13" s="11">
        <f>F13*0.3+G13*0.7</f>
        <v>78.554999999999993</v>
      </c>
      <c r="I13" s="12">
        <f>E13*0.5+H13*0.5</f>
        <v>76.277500000000003</v>
      </c>
    </row>
    <row r="14" spans="1:12" s="20" customFormat="1" ht="20.100000000000001" customHeight="1">
      <c r="A14" s="7">
        <v>13</v>
      </c>
      <c r="B14" s="8" t="s">
        <v>18</v>
      </c>
      <c r="C14" s="25" t="s">
        <v>91</v>
      </c>
      <c r="D14" s="9">
        <v>227</v>
      </c>
      <c r="E14" s="19">
        <f>D14/3</f>
        <v>75.666666666666671</v>
      </c>
      <c r="F14" s="15">
        <v>87.2</v>
      </c>
      <c r="G14" s="16">
        <v>72</v>
      </c>
      <c r="H14" s="11">
        <f>F14*0.3+G14*0.7</f>
        <v>76.56</v>
      </c>
      <c r="I14" s="12">
        <f>E14*0.5+H14*0.5</f>
        <v>76.113333333333344</v>
      </c>
    </row>
    <row r="15" spans="1:12" s="20" customFormat="1" ht="20.100000000000001" customHeight="1">
      <c r="A15" s="7">
        <v>14</v>
      </c>
      <c r="B15" s="8" t="s">
        <v>42</v>
      </c>
      <c r="C15" s="25" t="s">
        <v>89</v>
      </c>
      <c r="D15" s="9">
        <v>217</v>
      </c>
      <c r="E15" s="19">
        <f>D15/3</f>
        <v>72.333333333333329</v>
      </c>
      <c r="F15" s="15">
        <v>88.3</v>
      </c>
      <c r="G15" s="16">
        <v>76</v>
      </c>
      <c r="H15" s="11">
        <f>F15*0.3+G15*0.7</f>
        <v>79.69</v>
      </c>
      <c r="I15" s="12">
        <f>E15*0.5+H15*0.5</f>
        <v>76.011666666666656</v>
      </c>
    </row>
    <row r="16" spans="1:12" s="20" customFormat="1" ht="20.100000000000001" customHeight="1">
      <c r="A16" s="7">
        <v>15</v>
      </c>
      <c r="B16" s="8" t="s">
        <v>69</v>
      </c>
      <c r="C16" s="25" t="s">
        <v>86</v>
      </c>
      <c r="D16" s="13">
        <v>211</v>
      </c>
      <c r="E16" s="19">
        <f>D16/3</f>
        <v>70.333333333333329</v>
      </c>
      <c r="F16" s="15">
        <v>90.2</v>
      </c>
      <c r="G16" s="16">
        <v>77</v>
      </c>
      <c r="H16" s="11">
        <f>F16*0.3+G16*0.7</f>
        <v>80.959999999999994</v>
      </c>
      <c r="I16" s="12">
        <f>E16*0.5+H16*0.5</f>
        <v>75.646666666666661</v>
      </c>
    </row>
    <row r="17" spans="1:12" s="20" customFormat="1" ht="20.100000000000001" customHeight="1">
      <c r="A17" s="7">
        <v>16</v>
      </c>
      <c r="B17" s="8" t="s">
        <v>37</v>
      </c>
      <c r="C17" s="25" t="s">
        <v>135</v>
      </c>
      <c r="D17" s="9">
        <v>218</v>
      </c>
      <c r="E17" s="19">
        <f>D17/3</f>
        <v>72.666666666666671</v>
      </c>
      <c r="F17" s="10">
        <v>89.65</v>
      </c>
      <c r="G17" s="18">
        <v>73.5</v>
      </c>
      <c r="H17" s="11">
        <f>F17*0.3+G17*0.7</f>
        <v>78.344999999999999</v>
      </c>
      <c r="I17" s="12">
        <f>E17*0.5+H17*0.5</f>
        <v>75.505833333333328</v>
      </c>
    </row>
    <row r="18" spans="1:12" s="20" customFormat="1" ht="20.100000000000001" customHeight="1">
      <c r="A18" s="7">
        <v>17</v>
      </c>
      <c r="B18" s="8" t="s">
        <v>61</v>
      </c>
      <c r="C18" s="25" t="s">
        <v>146</v>
      </c>
      <c r="D18" s="13">
        <v>213</v>
      </c>
      <c r="E18" s="19">
        <f>D18/3</f>
        <v>71</v>
      </c>
      <c r="F18" s="15">
        <v>90.15</v>
      </c>
      <c r="G18" s="16">
        <v>75</v>
      </c>
      <c r="H18" s="11">
        <f>F18*0.3+G18*0.7</f>
        <v>79.545000000000002</v>
      </c>
      <c r="I18" s="12">
        <f>E18*0.5+H18*0.5</f>
        <v>75.272500000000008</v>
      </c>
      <c r="J18" s="2"/>
      <c r="K18" s="2"/>
      <c r="L18" s="2"/>
    </row>
    <row r="19" spans="1:12" s="20" customFormat="1" ht="20.100000000000001" customHeight="1">
      <c r="A19" s="7">
        <v>18</v>
      </c>
      <c r="B19" s="8" t="s">
        <v>60</v>
      </c>
      <c r="C19" s="25" t="s">
        <v>141</v>
      </c>
      <c r="D19" s="13">
        <v>213</v>
      </c>
      <c r="E19" s="19">
        <f>D19/3</f>
        <v>71</v>
      </c>
      <c r="F19" s="15">
        <v>90.05</v>
      </c>
      <c r="G19" s="16">
        <v>75</v>
      </c>
      <c r="H19" s="11">
        <f>F19*0.3+G19*0.7</f>
        <v>79.515000000000001</v>
      </c>
      <c r="I19" s="12">
        <f>E19*0.5+H19*0.5</f>
        <v>75.257499999999993</v>
      </c>
    </row>
    <row r="20" spans="1:12" s="20" customFormat="1" ht="20.100000000000001" customHeight="1">
      <c r="A20" s="7">
        <v>19</v>
      </c>
      <c r="B20" s="8" t="s">
        <v>19</v>
      </c>
      <c r="C20" s="25" t="s">
        <v>143</v>
      </c>
      <c r="D20" s="9">
        <v>224</v>
      </c>
      <c r="E20" s="19">
        <f>D20/3</f>
        <v>74.666666666666671</v>
      </c>
      <c r="F20" s="15">
        <v>86.35</v>
      </c>
      <c r="G20" s="16">
        <v>71</v>
      </c>
      <c r="H20" s="11">
        <f>F20*0.3+G20*0.7</f>
        <v>75.60499999999999</v>
      </c>
      <c r="I20" s="12">
        <f>E20*0.5+H20*0.5</f>
        <v>75.135833333333323</v>
      </c>
    </row>
    <row r="21" spans="1:12" s="20" customFormat="1" ht="20.100000000000001" customHeight="1">
      <c r="A21" s="7">
        <v>20</v>
      </c>
      <c r="B21" s="8" t="s">
        <v>51</v>
      </c>
      <c r="C21" s="25" t="s">
        <v>106</v>
      </c>
      <c r="D21" s="9">
        <v>215</v>
      </c>
      <c r="E21" s="19">
        <f>D21/3</f>
        <v>71.666666666666671</v>
      </c>
      <c r="F21" s="15">
        <v>86.85</v>
      </c>
      <c r="G21" s="16">
        <v>75</v>
      </c>
      <c r="H21" s="11">
        <f>F21*0.3+G21*0.7</f>
        <v>78.554999999999993</v>
      </c>
      <c r="I21" s="12">
        <f>E21*0.5+H21*0.5</f>
        <v>75.110833333333332</v>
      </c>
    </row>
    <row r="22" spans="1:12" s="20" customFormat="1" ht="20.100000000000001" customHeight="1">
      <c r="A22" s="7">
        <v>21</v>
      </c>
      <c r="B22" s="8" t="s">
        <v>17</v>
      </c>
      <c r="C22" s="25" t="s">
        <v>103</v>
      </c>
      <c r="D22" s="9">
        <v>227</v>
      </c>
      <c r="E22" s="19">
        <f>D22/3</f>
        <v>75.666666666666671</v>
      </c>
      <c r="F22" s="15">
        <v>88.7</v>
      </c>
      <c r="G22" s="16">
        <v>67</v>
      </c>
      <c r="H22" s="11">
        <f>F22*0.3+G22*0.7</f>
        <v>73.509999999999991</v>
      </c>
      <c r="I22" s="12">
        <f>E22*0.5+H22*0.5</f>
        <v>74.588333333333338</v>
      </c>
    </row>
    <row r="23" spans="1:12" s="20" customFormat="1" ht="20.100000000000001" customHeight="1">
      <c r="A23" s="7">
        <v>22</v>
      </c>
      <c r="B23" s="8" t="s">
        <v>49</v>
      </c>
      <c r="C23" s="25" t="s">
        <v>142</v>
      </c>
      <c r="D23" s="9">
        <v>215</v>
      </c>
      <c r="E23" s="19">
        <f>D23/3</f>
        <v>71.666666666666671</v>
      </c>
      <c r="F23" s="10">
        <v>87.9</v>
      </c>
      <c r="G23" s="18">
        <v>73</v>
      </c>
      <c r="H23" s="11">
        <f>F23*0.3+G23*0.7</f>
        <v>77.47</v>
      </c>
      <c r="I23" s="12">
        <f>E23*0.5+H23*0.5</f>
        <v>74.568333333333328</v>
      </c>
    </row>
    <row r="24" spans="1:12" s="20" customFormat="1" ht="20.100000000000001" customHeight="1">
      <c r="A24" s="7">
        <v>23</v>
      </c>
      <c r="B24" s="8" t="s">
        <v>63</v>
      </c>
      <c r="C24" s="25" t="s">
        <v>102</v>
      </c>
      <c r="D24" s="13">
        <v>213</v>
      </c>
      <c r="E24" s="19">
        <f>D24/3</f>
        <v>71</v>
      </c>
      <c r="F24" s="10">
        <v>88.3</v>
      </c>
      <c r="G24" s="18">
        <v>73</v>
      </c>
      <c r="H24" s="11">
        <f>F24*0.3+G24*0.7</f>
        <v>77.589999999999989</v>
      </c>
      <c r="I24" s="12">
        <f>E24*0.5+H24*0.5</f>
        <v>74.294999999999987</v>
      </c>
    </row>
    <row r="25" spans="1:12" s="20" customFormat="1" ht="20.100000000000001" customHeight="1">
      <c r="A25" s="7">
        <v>24</v>
      </c>
      <c r="B25" s="8" t="s">
        <v>28</v>
      </c>
      <c r="C25" s="25" t="s">
        <v>140</v>
      </c>
      <c r="D25" s="9">
        <v>221</v>
      </c>
      <c r="E25" s="19">
        <f>D25/3</f>
        <v>73.666666666666671</v>
      </c>
      <c r="F25" s="10">
        <v>90.6</v>
      </c>
      <c r="G25" s="14">
        <v>68</v>
      </c>
      <c r="H25" s="11">
        <f>F25*0.3+G25*0.7</f>
        <v>74.779999999999987</v>
      </c>
      <c r="I25" s="12">
        <f>E25*0.5+H25*0.5</f>
        <v>74.223333333333329</v>
      </c>
    </row>
    <row r="26" spans="1:12" s="20" customFormat="1" ht="20.100000000000001" customHeight="1">
      <c r="A26" s="7">
        <v>25</v>
      </c>
      <c r="B26" s="8" t="s">
        <v>13</v>
      </c>
      <c r="C26" s="25" t="s">
        <v>116</v>
      </c>
      <c r="D26" s="9">
        <v>228</v>
      </c>
      <c r="E26" s="19">
        <f>D26/3</f>
        <v>76</v>
      </c>
      <c r="F26" s="15">
        <v>89.75</v>
      </c>
      <c r="G26" s="16">
        <v>65</v>
      </c>
      <c r="H26" s="11">
        <f>F26*0.3+G26*0.7</f>
        <v>72.424999999999997</v>
      </c>
      <c r="I26" s="12">
        <f>E26*0.5+H26*0.5</f>
        <v>74.212500000000006</v>
      </c>
    </row>
    <row r="27" spans="1:12" s="20" customFormat="1" ht="20.100000000000001" customHeight="1">
      <c r="A27" s="7">
        <v>26</v>
      </c>
      <c r="B27" s="8" t="s">
        <v>41</v>
      </c>
      <c r="C27" s="25" t="s">
        <v>125</v>
      </c>
      <c r="D27" s="9">
        <v>217</v>
      </c>
      <c r="E27" s="19">
        <f>D27/3</f>
        <v>72.333333333333329</v>
      </c>
      <c r="F27" s="10">
        <v>88.5</v>
      </c>
      <c r="G27" s="18">
        <v>70.5</v>
      </c>
      <c r="H27" s="11">
        <f>F27*0.3+G27*0.7</f>
        <v>75.899999999999991</v>
      </c>
      <c r="I27" s="12">
        <f>E27*0.5+H27*0.5</f>
        <v>74.11666666666666</v>
      </c>
    </row>
    <row r="28" spans="1:12" s="20" customFormat="1" ht="20.100000000000001" customHeight="1">
      <c r="A28" s="7">
        <v>27</v>
      </c>
      <c r="B28" s="8" t="s">
        <v>55</v>
      </c>
      <c r="C28" s="25" t="s">
        <v>149</v>
      </c>
      <c r="D28" s="13">
        <v>214</v>
      </c>
      <c r="E28" s="19">
        <f>D28/3</f>
        <v>71.333333333333329</v>
      </c>
      <c r="F28" s="15">
        <v>89.1</v>
      </c>
      <c r="G28" s="16">
        <v>71</v>
      </c>
      <c r="H28" s="11">
        <f>F28*0.3+G28*0.7</f>
        <v>76.429999999999993</v>
      </c>
      <c r="I28" s="12">
        <f>E28*0.5+H28*0.5</f>
        <v>73.881666666666661</v>
      </c>
      <c r="J28" s="2"/>
      <c r="K28" s="2"/>
      <c r="L28" s="2"/>
    </row>
    <row r="29" spans="1:12" s="20" customFormat="1" ht="20.100000000000001" customHeight="1">
      <c r="A29" s="7">
        <v>28</v>
      </c>
      <c r="B29" s="8" t="s">
        <v>39</v>
      </c>
      <c r="C29" s="25" t="s">
        <v>147</v>
      </c>
      <c r="D29" s="9">
        <v>217</v>
      </c>
      <c r="E29" s="19">
        <f>D29/3</f>
        <v>72.333333333333329</v>
      </c>
      <c r="F29" s="15">
        <v>89.3</v>
      </c>
      <c r="G29" s="16">
        <v>68.5</v>
      </c>
      <c r="H29" s="11">
        <f>F29*0.3+G29*0.7</f>
        <v>74.739999999999995</v>
      </c>
      <c r="I29" s="12">
        <f>E29*0.5+H29*0.5</f>
        <v>73.536666666666662</v>
      </c>
      <c r="J29" s="2"/>
      <c r="K29" s="2"/>
      <c r="L29" s="2"/>
    </row>
    <row r="30" spans="1:12" s="20" customFormat="1" ht="20.100000000000001" customHeight="1">
      <c r="A30" s="7">
        <v>29</v>
      </c>
      <c r="B30" s="8" t="s">
        <v>53</v>
      </c>
      <c r="C30" s="25" t="s">
        <v>144</v>
      </c>
      <c r="D30" s="9">
        <v>215</v>
      </c>
      <c r="E30" s="19">
        <f>D30/3</f>
        <v>71.666666666666671</v>
      </c>
      <c r="F30" s="10">
        <v>90</v>
      </c>
      <c r="G30" s="18">
        <v>69</v>
      </c>
      <c r="H30" s="11">
        <f>F30*0.3+G30*0.7</f>
        <v>75.3</v>
      </c>
      <c r="I30" s="12">
        <f>E30*0.5+H30*0.5</f>
        <v>73.483333333333334</v>
      </c>
    </row>
    <row r="31" spans="1:12" s="20" customFormat="1" ht="20.100000000000001" customHeight="1">
      <c r="A31" s="7">
        <v>30</v>
      </c>
      <c r="B31" s="8" t="s">
        <v>21</v>
      </c>
      <c r="C31" s="25" t="s">
        <v>115</v>
      </c>
      <c r="D31" s="9">
        <v>223</v>
      </c>
      <c r="E31" s="19">
        <f>D31/3</f>
        <v>74.333333333333329</v>
      </c>
      <c r="F31" s="15">
        <v>86.5</v>
      </c>
      <c r="G31" s="16">
        <v>66</v>
      </c>
      <c r="H31" s="11">
        <f>F31*0.3+G31*0.7</f>
        <v>72.149999999999991</v>
      </c>
      <c r="I31" s="12">
        <f>E31*0.5+H31*0.5</f>
        <v>73.24166666666666</v>
      </c>
    </row>
    <row r="32" spans="1:12" s="20" customFormat="1" ht="20.100000000000001" customHeight="1">
      <c r="A32" s="7">
        <v>31</v>
      </c>
      <c r="B32" s="8" t="s">
        <v>11</v>
      </c>
      <c r="C32" s="25" t="s">
        <v>112</v>
      </c>
      <c r="D32" s="9">
        <v>229</v>
      </c>
      <c r="E32" s="19">
        <f>D32/3</f>
        <v>76.333333333333329</v>
      </c>
      <c r="F32" s="15">
        <v>88.05</v>
      </c>
      <c r="G32" s="16">
        <v>62</v>
      </c>
      <c r="H32" s="11">
        <f>F32*0.3+G32*0.7</f>
        <v>69.814999999999998</v>
      </c>
      <c r="I32" s="12">
        <f>E32*0.5+H32*0.5</f>
        <v>73.074166666666656</v>
      </c>
    </row>
    <row r="33" spans="1:12" s="20" customFormat="1" ht="20.100000000000001" customHeight="1">
      <c r="A33" s="7">
        <v>32</v>
      </c>
      <c r="B33" s="8" t="s">
        <v>67</v>
      </c>
      <c r="C33" s="25" t="s">
        <v>145</v>
      </c>
      <c r="D33" s="13">
        <v>211</v>
      </c>
      <c r="E33" s="19">
        <f>D33/3</f>
        <v>70.333333333333329</v>
      </c>
      <c r="F33" s="15">
        <v>88.05</v>
      </c>
      <c r="G33" s="16">
        <v>70</v>
      </c>
      <c r="H33" s="11">
        <f>F33*0.3+G33*0.7</f>
        <v>75.414999999999992</v>
      </c>
      <c r="I33" s="12">
        <f>E33*0.5+H33*0.5</f>
        <v>72.874166666666667</v>
      </c>
      <c r="J33" s="17"/>
      <c r="K33" s="17"/>
      <c r="L33" s="17"/>
    </row>
    <row r="34" spans="1:12" s="20" customFormat="1" ht="20.100000000000001" customHeight="1">
      <c r="A34" s="7">
        <v>33</v>
      </c>
      <c r="B34" s="8" t="s">
        <v>46</v>
      </c>
      <c r="C34" s="25" t="s">
        <v>88</v>
      </c>
      <c r="D34" s="9">
        <v>216</v>
      </c>
      <c r="E34" s="19">
        <f>D34/3</f>
        <v>72</v>
      </c>
      <c r="F34" s="10">
        <v>90.1</v>
      </c>
      <c r="G34" s="18">
        <v>65.5</v>
      </c>
      <c r="H34" s="11">
        <f>F34*0.3+G34*0.7</f>
        <v>72.88</v>
      </c>
      <c r="I34" s="12">
        <f>E34*0.5+H34*0.5</f>
        <v>72.44</v>
      </c>
    </row>
    <row r="35" spans="1:12" s="20" customFormat="1" ht="20.100000000000001" customHeight="1">
      <c r="A35" s="7">
        <v>34</v>
      </c>
      <c r="B35" s="8" t="s">
        <v>27</v>
      </c>
      <c r="C35" s="25" t="s">
        <v>99</v>
      </c>
      <c r="D35" s="9">
        <v>221</v>
      </c>
      <c r="E35" s="19">
        <f>D35/3</f>
        <v>73.666666666666671</v>
      </c>
      <c r="F35" s="15">
        <v>86.45</v>
      </c>
      <c r="G35" s="16">
        <v>64</v>
      </c>
      <c r="H35" s="11">
        <f>F35*0.3+G35*0.7</f>
        <v>70.734999999999999</v>
      </c>
      <c r="I35" s="12">
        <f>E35*0.5+H35*0.5</f>
        <v>72.200833333333335</v>
      </c>
    </row>
    <row r="36" spans="1:12" s="20" customFormat="1" ht="20.100000000000001" customHeight="1">
      <c r="A36" s="7">
        <v>35</v>
      </c>
      <c r="B36" s="8" t="s">
        <v>14</v>
      </c>
      <c r="C36" s="25" t="s">
        <v>132</v>
      </c>
      <c r="D36" s="9">
        <v>228</v>
      </c>
      <c r="E36" s="19">
        <f>D36/3</f>
        <v>76</v>
      </c>
      <c r="F36" s="10">
        <v>88</v>
      </c>
      <c r="G36" s="18">
        <v>60</v>
      </c>
      <c r="H36" s="11">
        <f>F36*0.3+G36*0.7</f>
        <v>68.400000000000006</v>
      </c>
      <c r="I36" s="12">
        <f>E36*0.5+H36*0.5</f>
        <v>72.2</v>
      </c>
      <c r="J36" s="21"/>
      <c r="K36" s="21"/>
      <c r="L36" s="21"/>
    </row>
    <row r="37" spans="1:12" s="20" customFormat="1" ht="20.100000000000001" customHeight="1">
      <c r="A37" s="7">
        <v>36</v>
      </c>
      <c r="B37" s="8" t="s">
        <v>8</v>
      </c>
      <c r="C37" s="25" t="s">
        <v>82</v>
      </c>
      <c r="D37" s="9">
        <v>234</v>
      </c>
      <c r="E37" s="19">
        <f>D37/3</f>
        <v>78</v>
      </c>
      <c r="F37" s="10">
        <v>88.9</v>
      </c>
      <c r="G37" s="18">
        <v>55</v>
      </c>
      <c r="H37" s="11">
        <f>F37*0.3+G37*0.7</f>
        <v>65.17</v>
      </c>
      <c r="I37" s="12">
        <f>E37*0.5+H37*0.5</f>
        <v>71.585000000000008</v>
      </c>
    </row>
    <row r="38" spans="1:12" s="20" customFormat="1" ht="20.100000000000001" customHeight="1">
      <c r="A38" s="7">
        <v>37</v>
      </c>
      <c r="B38" s="8" t="s">
        <v>70</v>
      </c>
      <c r="C38" s="25" t="s">
        <v>107</v>
      </c>
      <c r="D38" s="13">
        <v>211</v>
      </c>
      <c r="E38" s="19">
        <f>D38/3</f>
        <v>70.333333333333329</v>
      </c>
      <c r="F38" s="15">
        <v>90.95</v>
      </c>
      <c r="G38" s="16">
        <v>65</v>
      </c>
      <c r="H38" s="11">
        <f>F38*0.3+G38*0.7</f>
        <v>72.784999999999997</v>
      </c>
      <c r="I38" s="12">
        <f>E38*0.5+H38*0.5</f>
        <v>71.55916666666667</v>
      </c>
    </row>
    <row r="39" spans="1:12" s="20" customFormat="1" ht="20.100000000000001" customHeight="1">
      <c r="A39" s="7">
        <v>38</v>
      </c>
      <c r="B39" s="8" t="s">
        <v>20</v>
      </c>
      <c r="C39" s="25" t="s">
        <v>96</v>
      </c>
      <c r="D39" s="9">
        <v>224</v>
      </c>
      <c r="E39" s="19">
        <f>D39/3</f>
        <v>74.666666666666671</v>
      </c>
      <c r="F39" s="15">
        <v>87.8</v>
      </c>
      <c r="G39" s="16">
        <v>60</v>
      </c>
      <c r="H39" s="11">
        <f>F39*0.3+G39*0.7</f>
        <v>68.34</v>
      </c>
      <c r="I39" s="12">
        <f>E39*0.5+H39*0.5</f>
        <v>71.50333333333333</v>
      </c>
    </row>
    <row r="40" spans="1:12" s="20" customFormat="1" ht="20.100000000000001" customHeight="1">
      <c r="A40" s="7">
        <v>39</v>
      </c>
      <c r="B40" s="8" t="s">
        <v>44</v>
      </c>
      <c r="C40" s="25" t="s">
        <v>81</v>
      </c>
      <c r="D40" s="9">
        <v>217</v>
      </c>
      <c r="E40" s="19">
        <f>D40/3</f>
        <v>72.333333333333329</v>
      </c>
      <c r="F40" s="10">
        <v>89.25</v>
      </c>
      <c r="G40" s="18">
        <v>62</v>
      </c>
      <c r="H40" s="11">
        <f>F40*0.3+G40*0.7</f>
        <v>70.174999999999997</v>
      </c>
      <c r="I40" s="12">
        <f>E40*0.5+H40*0.5</f>
        <v>71.254166666666663</v>
      </c>
    </row>
    <row r="41" spans="1:12" s="20" customFormat="1" ht="20.100000000000001" customHeight="1">
      <c r="A41" s="7">
        <v>40</v>
      </c>
      <c r="B41" s="8" t="s">
        <v>9</v>
      </c>
      <c r="C41" s="25" t="s">
        <v>109</v>
      </c>
      <c r="D41" s="9">
        <v>231</v>
      </c>
      <c r="E41" s="19">
        <f>D41/3</f>
        <v>77</v>
      </c>
      <c r="F41" s="10">
        <v>85.9</v>
      </c>
      <c r="G41" s="18">
        <v>56</v>
      </c>
      <c r="H41" s="11">
        <f>F41*0.3+G41*0.7</f>
        <v>64.97</v>
      </c>
      <c r="I41" s="12">
        <f>E41*0.5+H41*0.5</f>
        <v>70.984999999999999</v>
      </c>
    </row>
    <row r="42" spans="1:12" s="20" customFormat="1" ht="20.100000000000001" customHeight="1">
      <c r="A42" s="7">
        <v>41</v>
      </c>
      <c r="B42" s="8" t="s">
        <v>26</v>
      </c>
      <c r="C42" s="25" t="s">
        <v>93</v>
      </c>
      <c r="D42" s="9">
        <v>222</v>
      </c>
      <c r="E42" s="19">
        <f>D42/3</f>
        <v>74</v>
      </c>
      <c r="F42" s="10">
        <v>86.9</v>
      </c>
      <c r="G42" s="18">
        <v>59.5</v>
      </c>
      <c r="H42" s="11">
        <f>F42*0.3+G42*0.7</f>
        <v>67.72</v>
      </c>
      <c r="I42" s="12">
        <f>E42*0.5+H42*0.5</f>
        <v>70.86</v>
      </c>
    </row>
    <row r="43" spans="1:12" s="20" customFormat="1" ht="20.100000000000001" customHeight="1">
      <c r="A43" s="7">
        <v>42</v>
      </c>
      <c r="B43" s="8" t="s">
        <v>35</v>
      </c>
      <c r="C43" s="25" t="s">
        <v>127</v>
      </c>
      <c r="D43" s="9">
        <v>219</v>
      </c>
      <c r="E43" s="19">
        <f>D43/3</f>
        <v>73</v>
      </c>
      <c r="F43" s="15">
        <v>87.3</v>
      </c>
      <c r="G43" s="16">
        <v>60</v>
      </c>
      <c r="H43" s="11">
        <f>F43*0.3+G43*0.7</f>
        <v>68.19</v>
      </c>
      <c r="I43" s="12">
        <f>E43*0.5+H43*0.5</f>
        <v>70.594999999999999</v>
      </c>
      <c r="J43" s="21"/>
      <c r="K43" s="21"/>
      <c r="L43" s="21"/>
    </row>
    <row r="44" spans="1:12" s="20" customFormat="1" ht="20.100000000000001" customHeight="1">
      <c r="A44" s="7">
        <v>43</v>
      </c>
      <c r="B44" s="8" t="s">
        <v>50</v>
      </c>
      <c r="C44" s="25" t="s">
        <v>118</v>
      </c>
      <c r="D44" s="9">
        <v>215</v>
      </c>
      <c r="E44" s="19">
        <f>D44/3</f>
        <v>71.666666666666671</v>
      </c>
      <c r="F44" s="15">
        <v>85.6</v>
      </c>
      <c r="G44" s="16">
        <v>62</v>
      </c>
      <c r="H44" s="11">
        <f>F44*0.3+G44*0.7</f>
        <v>69.08</v>
      </c>
      <c r="I44" s="12">
        <f>E44*0.5+H44*0.5</f>
        <v>70.373333333333335</v>
      </c>
    </row>
    <row r="45" spans="1:12" s="20" customFormat="1" ht="20.100000000000001" customHeight="1">
      <c r="A45" s="7">
        <v>44</v>
      </c>
      <c r="B45" s="8" t="s">
        <v>22</v>
      </c>
      <c r="C45" s="25" t="s">
        <v>84</v>
      </c>
      <c r="D45" s="9">
        <v>223</v>
      </c>
      <c r="E45" s="19">
        <f>D45/3</f>
        <v>74.333333333333329</v>
      </c>
      <c r="F45" s="15">
        <v>85.65</v>
      </c>
      <c r="G45" s="16">
        <v>57</v>
      </c>
      <c r="H45" s="11">
        <f>F45*0.3+G45*0.7</f>
        <v>65.594999999999999</v>
      </c>
      <c r="I45" s="12">
        <f>E45*0.5+H45*0.5</f>
        <v>69.964166666666671</v>
      </c>
    </row>
    <row r="46" spans="1:12" s="20" customFormat="1" ht="20.100000000000001" customHeight="1">
      <c r="A46" s="7">
        <v>45</v>
      </c>
      <c r="B46" s="8" t="s">
        <v>71</v>
      </c>
      <c r="C46" s="25" t="s">
        <v>121</v>
      </c>
      <c r="D46" s="13">
        <v>211</v>
      </c>
      <c r="E46" s="19">
        <f>D46/3</f>
        <v>70.333333333333329</v>
      </c>
      <c r="F46" s="15">
        <v>88.3</v>
      </c>
      <c r="G46" s="16">
        <v>61.5</v>
      </c>
      <c r="H46" s="11">
        <f>F46*0.3+G46*0.7</f>
        <v>69.539999999999992</v>
      </c>
      <c r="I46" s="12">
        <f>E46*0.5+H46*0.5</f>
        <v>69.936666666666667</v>
      </c>
    </row>
    <row r="47" spans="1:12" s="20" customFormat="1" ht="20.100000000000001" customHeight="1">
      <c r="A47" s="7">
        <v>46</v>
      </c>
      <c r="B47" s="8" t="s">
        <v>16</v>
      </c>
      <c r="C47" s="25" t="s">
        <v>134</v>
      </c>
      <c r="D47" s="9">
        <v>227</v>
      </c>
      <c r="E47" s="19">
        <f>D47/3</f>
        <v>75.666666666666671</v>
      </c>
      <c r="F47" s="15">
        <v>87.9</v>
      </c>
      <c r="G47" s="16">
        <v>54</v>
      </c>
      <c r="H47" s="11">
        <f>F47*0.3+G47*0.7</f>
        <v>64.17</v>
      </c>
      <c r="I47" s="12">
        <f>E47*0.5+H47*0.5</f>
        <v>69.918333333333337</v>
      </c>
      <c r="J47" s="21"/>
      <c r="K47" s="21"/>
      <c r="L47" s="21"/>
    </row>
    <row r="48" spans="1:12" s="20" customFormat="1" ht="20.100000000000001" customHeight="1">
      <c r="A48" s="7">
        <v>47</v>
      </c>
      <c r="B48" s="8" t="s">
        <v>36</v>
      </c>
      <c r="C48" s="25" t="s">
        <v>148</v>
      </c>
      <c r="D48" s="9">
        <v>218</v>
      </c>
      <c r="E48" s="19">
        <f>D48/3</f>
        <v>72.666666666666671</v>
      </c>
      <c r="F48" s="15">
        <v>89.2</v>
      </c>
      <c r="G48" s="16">
        <v>57.5</v>
      </c>
      <c r="H48" s="11">
        <f>F48*0.3+G48*0.7</f>
        <v>67.010000000000005</v>
      </c>
      <c r="I48" s="12">
        <f>E48*0.5+H48*0.5</f>
        <v>69.838333333333338</v>
      </c>
      <c r="J48" s="2"/>
      <c r="K48" s="2"/>
      <c r="L48" s="2"/>
    </row>
    <row r="49" spans="1:12" s="20" customFormat="1" ht="20.100000000000001" customHeight="1">
      <c r="A49" s="7">
        <v>48</v>
      </c>
      <c r="B49" s="8" t="s">
        <v>45</v>
      </c>
      <c r="C49" s="25" t="s">
        <v>114</v>
      </c>
      <c r="D49" s="9">
        <v>217</v>
      </c>
      <c r="E49" s="19">
        <f>D49/3</f>
        <v>72.333333333333329</v>
      </c>
      <c r="F49" s="10">
        <v>85.65</v>
      </c>
      <c r="G49" s="14">
        <v>58</v>
      </c>
      <c r="H49" s="11">
        <f>F49*0.3+G49*0.7</f>
        <v>66.294999999999987</v>
      </c>
      <c r="I49" s="12">
        <f>E49*0.5+H49*0.5</f>
        <v>69.314166666666665</v>
      </c>
    </row>
    <row r="50" spans="1:12" s="21" customFormat="1" ht="20.100000000000001" customHeight="1">
      <c r="A50" s="7">
        <v>49</v>
      </c>
      <c r="B50" s="8" t="s">
        <v>75</v>
      </c>
      <c r="C50" s="25" t="s">
        <v>85</v>
      </c>
      <c r="D50" s="13">
        <v>210</v>
      </c>
      <c r="E50" s="19">
        <f>D50/3</f>
        <v>70</v>
      </c>
      <c r="F50" s="15">
        <v>84.6</v>
      </c>
      <c r="G50" s="16">
        <v>59</v>
      </c>
      <c r="H50" s="11">
        <f>F50*0.3+G50*0.7</f>
        <v>66.679999999999993</v>
      </c>
      <c r="I50" s="12">
        <f>E50*0.5+H50*0.5</f>
        <v>68.34</v>
      </c>
      <c r="J50" s="20"/>
      <c r="K50" s="20"/>
      <c r="L50" s="20"/>
    </row>
    <row r="51" spans="1:12" s="21" customFormat="1" ht="20.100000000000001" customHeight="1">
      <c r="A51" s="7">
        <v>50</v>
      </c>
      <c r="B51" s="8" t="s">
        <v>48</v>
      </c>
      <c r="C51" s="25" t="s">
        <v>124</v>
      </c>
      <c r="D51" s="9">
        <v>216</v>
      </c>
      <c r="E51" s="19">
        <f>D51/3</f>
        <v>72</v>
      </c>
      <c r="F51" s="15">
        <v>88.3</v>
      </c>
      <c r="G51" s="16">
        <v>54.5</v>
      </c>
      <c r="H51" s="11">
        <f>F51*0.3+G51*0.7</f>
        <v>64.64</v>
      </c>
      <c r="I51" s="12">
        <f>E51*0.5+H51*0.5</f>
        <v>68.319999999999993</v>
      </c>
      <c r="J51" s="20"/>
      <c r="K51" s="20"/>
      <c r="L51" s="20"/>
    </row>
    <row r="52" spans="1:12" s="21" customFormat="1" ht="20.100000000000001" customHeight="1">
      <c r="A52" s="7">
        <v>51</v>
      </c>
      <c r="B52" s="8" t="s">
        <v>59</v>
      </c>
      <c r="C52" s="25" t="s">
        <v>131</v>
      </c>
      <c r="D52" s="13">
        <v>213</v>
      </c>
      <c r="E52" s="19">
        <f>D52/3</f>
        <v>71</v>
      </c>
      <c r="F52" s="15">
        <v>82.4</v>
      </c>
      <c r="G52" s="16">
        <v>58</v>
      </c>
      <c r="H52" s="11">
        <f>F52*0.3+G52*0.7</f>
        <v>65.319999999999993</v>
      </c>
      <c r="I52" s="12">
        <f>E52*0.5+H52*0.5</f>
        <v>68.16</v>
      </c>
    </row>
    <row r="53" spans="1:12" s="21" customFormat="1" ht="20.100000000000001" customHeight="1">
      <c r="A53" s="7">
        <v>52</v>
      </c>
      <c r="B53" s="8" t="s">
        <v>66</v>
      </c>
      <c r="C53" s="25" t="s">
        <v>105</v>
      </c>
      <c r="D53" s="13">
        <v>212</v>
      </c>
      <c r="E53" s="19">
        <f>D53/3</f>
        <v>70.666666666666671</v>
      </c>
      <c r="F53" s="15">
        <v>87.85</v>
      </c>
      <c r="G53" s="16">
        <v>55</v>
      </c>
      <c r="H53" s="11">
        <f>F53*0.3+G53*0.7</f>
        <v>64.85499999999999</v>
      </c>
      <c r="I53" s="12">
        <f>E53*0.5+H53*0.5</f>
        <v>67.760833333333323</v>
      </c>
      <c r="J53" s="20"/>
      <c r="K53" s="20"/>
      <c r="L53" s="20"/>
    </row>
    <row r="54" spans="1:12" s="21" customFormat="1" ht="20.100000000000001" customHeight="1">
      <c r="A54" s="7">
        <v>53</v>
      </c>
      <c r="B54" s="8" t="s">
        <v>30</v>
      </c>
      <c r="C54" s="25" t="s">
        <v>100</v>
      </c>
      <c r="D54" s="13">
        <v>221</v>
      </c>
      <c r="E54" s="19">
        <f>D54/3</f>
        <v>73.666666666666671</v>
      </c>
      <c r="F54" s="10">
        <v>89.3</v>
      </c>
      <c r="G54" s="18">
        <v>50</v>
      </c>
      <c r="H54" s="11">
        <f>F54*0.3+G54*0.7</f>
        <v>61.79</v>
      </c>
      <c r="I54" s="12">
        <f>E54*0.5+H54*0.5</f>
        <v>67.728333333333339</v>
      </c>
      <c r="J54" s="20"/>
      <c r="K54" s="20"/>
      <c r="L54" s="20"/>
    </row>
    <row r="55" spans="1:12" s="21" customFormat="1" ht="20.100000000000001" customHeight="1">
      <c r="A55" s="7">
        <v>54</v>
      </c>
      <c r="B55" s="8" t="s">
        <v>73</v>
      </c>
      <c r="C55" s="25" t="s">
        <v>95</v>
      </c>
      <c r="D55" s="13">
        <v>210</v>
      </c>
      <c r="E55" s="19">
        <f>D55/3</f>
        <v>70</v>
      </c>
      <c r="F55" s="15">
        <v>86.2</v>
      </c>
      <c r="G55" s="16">
        <v>56</v>
      </c>
      <c r="H55" s="11">
        <f>F55*0.3+G55*0.7</f>
        <v>65.06</v>
      </c>
      <c r="I55" s="12">
        <f>E55*0.5+H55*0.5</f>
        <v>67.53</v>
      </c>
      <c r="J55" s="20"/>
      <c r="K55" s="20"/>
      <c r="L55" s="20"/>
    </row>
    <row r="56" spans="1:12" s="21" customFormat="1" ht="20.100000000000001" customHeight="1">
      <c r="A56" s="7">
        <v>55</v>
      </c>
      <c r="B56" s="8" t="s">
        <v>56</v>
      </c>
      <c r="C56" s="25" t="s">
        <v>101</v>
      </c>
      <c r="D56" s="13">
        <v>214</v>
      </c>
      <c r="E56" s="19">
        <f>D56/3</f>
        <v>71.333333333333329</v>
      </c>
      <c r="F56" s="15">
        <v>88.25</v>
      </c>
      <c r="G56" s="16">
        <v>52</v>
      </c>
      <c r="H56" s="11">
        <f>F56*0.3+G56*0.7</f>
        <v>62.875</v>
      </c>
      <c r="I56" s="12">
        <f>E56*0.5+H56*0.5</f>
        <v>67.104166666666657</v>
      </c>
      <c r="J56" s="20"/>
      <c r="K56" s="20"/>
      <c r="L56" s="20"/>
    </row>
    <row r="57" spans="1:12" s="21" customFormat="1" ht="20.100000000000001" customHeight="1">
      <c r="A57" s="7">
        <v>56</v>
      </c>
      <c r="B57" s="8" t="s">
        <v>62</v>
      </c>
      <c r="C57" s="25" t="s">
        <v>80</v>
      </c>
      <c r="D57" s="13">
        <v>213</v>
      </c>
      <c r="E57" s="19">
        <f>D57/3</f>
        <v>71</v>
      </c>
      <c r="F57" s="15">
        <v>88.15</v>
      </c>
      <c r="G57" s="16">
        <v>52</v>
      </c>
      <c r="H57" s="11">
        <f>F57*0.3+G57*0.7</f>
        <v>62.844999999999999</v>
      </c>
      <c r="I57" s="12">
        <f>E57*0.5+H57*0.5</f>
        <v>66.922499999999999</v>
      </c>
      <c r="J57" s="20"/>
      <c r="K57" s="20"/>
      <c r="L57" s="20"/>
    </row>
    <row r="58" spans="1:12" s="21" customFormat="1" ht="20.100000000000001" customHeight="1">
      <c r="A58" s="7">
        <v>57</v>
      </c>
      <c r="B58" s="8" t="s">
        <v>72</v>
      </c>
      <c r="C58" s="25" t="s">
        <v>133</v>
      </c>
      <c r="D58" s="13">
        <v>211</v>
      </c>
      <c r="E58" s="19">
        <f>D58/3</f>
        <v>70.333333333333329</v>
      </c>
      <c r="F58" s="15">
        <v>83.1</v>
      </c>
      <c r="G58" s="16">
        <v>55</v>
      </c>
      <c r="H58" s="11">
        <f>F58*0.3+G58*0.7</f>
        <v>63.429999999999993</v>
      </c>
      <c r="I58" s="12">
        <f>E58*0.5+H58*0.5</f>
        <v>66.881666666666661</v>
      </c>
    </row>
    <row r="59" spans="1:12" s="20" customFormat="1" ht="20.100000000000001" customHeight="1">
      <c r="A59" s="7">
        <v>58</v>
      </c>
      <c r="B59" s="8" t="s">
        <v>68</v>
      </c>
      <c r="C59" s="25" t="s">
        <v>79</v>
      </c>
      <c r="D59" s="13">
        <v>211</v>
      </c>
      <c r="E59" s="19">
        <f>D59/3</f>
        <v>70.333333333333329</v>
      </c>
      <c r="F59" s="15">
        <v>87.3</v>
      </c>
      <c r="G59" s="16">
        <v>53</v>
      </c>
      <c r="H59" s="11">
        <f>F59*0.3+G59*0.7</f>
        <v>63.289999999999992</v>
      </c>
      <c r="I59" s="12">
        <f>E59*0.5+H59*0.5</f>
        <v>66.811666666666667</v>
      </c>
    </row>
    <row r="60" spans="1:12" s="20" customFormat="1" ht="20.100000000000001" customHeight="1">
      <c r="A60" s="7">
        <v>59</v>
      </c>
      <c r="B60" s="8" t="s">
        <v>12</v>
      </c>
      <c r="C60" s="25" t="s">
        <v>123</v>
      </c>
      <c r="D60" s="9">
        <v>229</v>
      </c>
      <c r="E60" s="19">
        <f>D60/3</f>
        <v>76.333333333333329</v>
      </c>
      <c r="F60" s="10">
        <v>89.2</v>
      </c>
      <c r="G60" s="18">
        <v>41.5</v>
      </c>
      <c r="H60" s="11">
        <f>F60*0.3+G60*0.7</f>
        <v>55.81</v>
      </c>
      <c r="I60" s="12">
        <f>E60*0.5+H60*0.5</f>
        <v>66.071666666666658</v>
      </c>
    </row>
    <row r="61" spans="1:12" s="20" customFormat="1" ht="20.100000000000001" customHeight="1">
      <c r="A61" s="7">
        <v>60</v>
      </c>
      <c r="B61" s="8" t="s">
        <v>58</v>
      </c>
      <c r="C61" s="25" t="s">
        <v>117</v>
      </c>
      <c r="D61" s="13">
        <v>213</v>
      </c>
      <c r="E61" s="19">
        <f>D61/3</f>
        <v>71</v>
      </c>
      <c r="F61" s="15">
        <v>87.15</v>
      </c>
      <c r="G61" s="16">
        <v>48</v>
      </c>
      <c r="H61" s="11">
        <f>F61*0.3+G61*0.7</f>
        <v>59.74499999999999</v>
      </c>
      <c r="I61" s="12">
        <f>E61*0.5+H61*0.5</f>
        <v>65.372500000000002</v>
      </c>
    </row>
    <row r="62" spans="1:12" s="20" customFormat="1" ht="20.100000000000001" customHeight="1">
      <c r="A62" s="7">
        <v>61</v>
      </c>
      <c r="B62" s="8" t="s">
        <v>52</v>
      </c>
      <c r="C62" s="25" t="s">
        <v>92</v>
      </c>
      <c r="D62" s="9">
        <v>215</v>
      </c>
      <c r="E62" s="19">
        <f>D62/3</f>
        <v>71.666666666666671</v>
      </c>
      <c r="F62" s="15">
        <v>90.8</v>
      </c>
      <c r="G62" s="16">
        <v>45</v>
      </c>
      <c r="H62" s="11">
        <f>F62*0.3+G62*0.7</f>
        <v>58.739999999999995</v>
      </c>
      <c r="I62" s="12">
        <f>E62*0.5+H62*0.5</f>
        <v>65.203333333333333</v>
      </c>
    </row>
    <row r="63" spans="1:12" s="20" customFormat="1" ht="20.100000000000001" customHeight="1">
      <c r="A63" s="7">
        <v>62</v>
      </c>
      <c r="B63" s="8" t="s">
        <v>74</v>
      </c>
      <c r="C63" s="25" t="s">
        <v>78</v>
      </c>
      <c r="D63" s="13">
        <v>210</v>
      </c>
      <c r="E63" s="19">
        <f>D63/3</f>
        <v>70</v>
      </c>
      <c r="F63" s="10">
        <v>89.2</v>
      </c>
      <c r="G63" s="18">
        <v>48</v>
      </c>
      <c r="H63" s="11">
        <f>F63*0.3+G63*0.7</f>
        <v>60.36</v>
      </c>
      <c r="I63" s="12">
        <f>E63*0.5+H63*0.5</f>
        <v>65.180000000000007</v>
      </c>
    </row>
    <row r="64" spans="1:12" s="20" customFormat="1" ht="20.100000000000001" customHeight="1">
      <c r="A64" s="7">
        <v>63</v>
      </c>
      <c r="B64" s="8" t="s">
        <v>31</v>
      </c>
      <c r="C64" s="25" t="s">
        <v>122</v>
      </c>
      <c r="D64" s="13">
        <v>221</v>
      </c>
      <c r="E64" s="19">
        <f>D64/3</f>
        <v>73.666666666666671</v>
      </c>
      <c r="F64" s="15">
        <v>87.6</v>
      </c>
      <c r="G64" s="16">
        <v>43</v>
      </c>
      <c r="H64" s="11">
        <f>F64*0.3+G64*0.7</f>
        <v>56.379999999999995</v>
      </c>
      <c r="I64" s="12">
        <f>E64*0.5+H64*0.5</f>
        <v>65.023333333333341</v>
      </c>
    </row>
    <row r="65" spans="1:12" s="20" customFormat="1" ht="20.100000000000001" customHeight="1">
      <c r="A65" s="7">
        <v>64</v>
      </c>
      <c r="B65" s="8" t="s">
        <v>33</v>
      </c>
      <c r="C65" s="25" t="s">
        <v>97</v>
      </c>
      <c r="D65" s="9">
        <v>220</v>
      </c>
      <c r="E65" s="19">
        <f>D65/3</f>
        <v>73.333333333333329</v>
      </c>
      <c r="F65" s="15">
        <v>85.95</v>
      </c>
      <c r="G65" s="16">
        <v>44</v>
      </c>
      <c r="H65" s="11">
        <f>F65*0.3+G65*0.7</f>
        <v>56.584999999999994</v>
      </c>
      <c r="I65" s="12">
        <f>E65*0.5+H65*0.5</f>
        <v>64.959166666666661</v>
      </c>
    </row>
    <row r="66" spans="1:12" s="20" customFormat="1" ht="20.100000000000001" customHeight="1">
      <c r="A66" s="7">
        <v>65</v>
      </c>
      <c r="B66" s="8" t="s">
        <v>25</v>
      </c>
      <c r="C66" s="25" t="s">
        <v>104</v>
      </c>
      <c r="D66" s="9">
        <v>222</v>
      </c>
      <c r="E66" s="19">
        <f>D66/3</f>
        <v>74</v>
      </c>
      <c r="F66" s="15">
        <v>90.65</v>
      </c>
      <c r="G66" s="16">
        <v>41</v>
      </c>
      <c r="H66" s="11">
        <f>F66*0.3+G66*0.7</f>
        <v>55.894999999999996</v>
      </c>
      <c r="I66" s="12">
        <f>E66*0.5+H66*0.5</f>
        <v>64.947499999999991</v>
      </c>
    </row>
    <row r="67" spans="1:12" s="20" customFormat="1" ht="20.100000000000001" customHeight="1">
      <c r="A67" s="7">
        <v>66</v>
      </c>
      <c r="B67" s="8" t="s">
        <v>47</v>
      </c>
      <c r="C67" s="25" t="s">
        <v>137</v>
      </c>
      <c r="D67" s="9">
        <v>216</v>
      </c>
      <c r="E67" s="19">
        <f>D67/3</f>
        <v>72</v>
      </c>
      <c r="F67" s="15">
        <v>87.6</v>
      </c>
      <c r="G67" s="16">
        <v>45</v>
      </c>
      <c r="H67" s="11">
        <f>F67*0.3+G67*0.7</f>
        <v>57.779999999999994</v>
      </c>
      <c r="I67" s="12">
        <f>E67*0.5+H67*0.5</f>
        <v>64.89</v>
      </c>
    </row>
    <row r="68" spans="1:12" s="20" customFormat="1" ht="20.100000000000001" customHeight="1">
      <c r="A68" s="7">
        <v>67</v>
      </c>
      <c r="B68" s="8" t="s">
        <v>34</v>
      </c>
      <c r="C68" s="25" t="s">
        <v>130</v>
      </c>
      <c r="D68" s="9">
        <v>220</v>
      </c>
      <c r="E68" s="19">
        <f>D68/3</f>
        <v>73.333333333333329</v>
      </c>
      <c r="F68" s="10">
        <v>86.8</v>
      </c>
      <c r="G68" s="18">
        <v>40.5</v>
      </c>
      <c r="H68" s="11">
        <f>F68*0.3+G68*0.7</f>
        <v>54.39</v>
      </c>
      <c r="I68" s="12">
        <f>E68*0.5+H68*0.5</f>
        <v>63.861666666666665</v>
      </c>
      <c r="J68" s="21"/>
      <c r="K68" s="21"/>
      <c r="L68" s="21"/>
    </row>
    <row r="69" spans="1:12" s="17" customFormat="1" ht="21.75" customHeight="1">
      <c r="A69" s="22">
        <v>68</v>
      </c>
      <c r="B69" s="8" t="s">
        <v>77</v>
      </c>
      <c r="C69" s="26" t="s">
        <v>126</v>
      </c>
      <c r="D69" s="13">
        <v>198</v>
      </c>
      <c r="E69" s="19">
        <f>D69/3</f>
        <v>66</v>
      </c>
      <c r="F69" s="23">
        <v>90.75</v>
      </c>
      <c r="G69" s="24">
        <v>49</v>
      </c>
      <c r="H69" s="11">
        <f>F69*0.3+G69*0.7</f>
        <v>61.524999999999991</v>
      </c>
      <c r="I69" s="12">
        <f>E69*0.5+H69*0.5</f>
        <v>63.762499999999996</v>
      </c>
      <c r="J69" s="27"/>
      <c r="K69" s="27"/>
      <c r="L69" s="27"/>
    </row>
    <row r="70" spans="1:12" ht="20.100000000000001" customHeight="1">
      <c r="A70" s="7">
        <v>69</v>
      </c>
      <c r="B70" s="8" t="s">
        <v>32</v>
      </c>
      <c r="C70" s="25" t="s">
        <v>119</v>
      </c>
      <c r="D70" s="9">
        <v>220</v>
      </c>
      <c r="E70" s="19">
        <f>D70/3</f>
        <v>73.333333333333329</v>
      </c>
      <c r="F70" s="10">
        <v>86.95</v>
      </c>
      <c r="G70" s="18">
        <v>39</v>
      </c>
      <c r="H70" s="11">
        <f>F70*0.3+G70*0.7</f>
        <v>53.384999999999998</v>
      </c>
      <c r="I70" s="12">
        <f>E70*0.5+H70*0.5</f>
        <v>63.359166666666667</v>
      </c>
      <c r="J70" s="20"/>
      <c r="K70" s="20"/>
      <c r="L70" s="20"/>
    </row>
    <row r="71" spans="1:12" ht="20.100000000000001" customHeight="1">
      <c r="A71" s="7">
        <v>70</v>
      </c>
      <c r="B71" s="8" t="s">
        <v>65</v>
      </c>
      <c r="C71" s="25" t="s">
        <v>120</v>
      </c>
      <c r="D71" s="13">
        <v>212</v>
      </c>
      <c r="E71" s="19">
        <f>D71/3</f>
        <v>70.666666666666671</v>
      </c>
      <c r="F71" s="10">
        <v>88.05</v>
      </c>
      <c r="G71" s="18">
        <v>40</v>
      </c>
      <c r="H71" s="11">
        <f>F71*0.3+G71*0.7</f>
        <v>54.414999999999999</v>
      </c>
      <c r="I71" s="12">
        <f>E71*0.5+H71*0.5</f>
        <v>62.540833333333339</v>
      </c>
      <c r="J71" s="20"/>
      <c r="K71" s="20"/>
      <c r="L71" s="20"/>
    </row>
    <row r="72" spans="1:12" ht="20.100000000000001" customHeight="1">
      <c r="A72" s="7">
        <v>71</v>
      </c>
      <c r="B72" s="8" t="s">
        <v>76</v>
      </c>
      <c r="C72" s="25" t="s">
        <v>87</v>
      </c>
      <c r="D72" s="13">
        <v>210</v>
      </c>
      <c r="E72" s="19">
        <f>D72/3</f>
        <v>70</v>
      </c>
      <c r="F72" s="15">
        <v>83</v>
      </c>
      <c r="G72" s="16">
        <v>36</v>
      </c>
      <c r="H72" s="11">
        <f>F72*0.3+G72*0.7</f>
        <v>50.099999999999994</v>
      </c>
      <c r="I72" s="12">
        <f>E72*0.5+H72*0.5</f>
        <v>60.05</v>
      </c>
      <c r="J72" s="20"/>
      <c r="K72" s="20"/>
      <c r="L72" s="20"/>
    </row>
    <row r="73" spans="1:12" ht="20.100000000000001" customHeight="1">
      <c r="A73" s="7">
        <v>72</v>
      </c>
      <c r="B73" s="8" t="s">
        <v>29</v>
      </c>
      <c r="C73" s="25" t="s">
        <v>138</v>
      </c>
      <c r="D73" s="9">
        <v>221</v>
      </c>
      <c r="E73" s="19">
        <f>D73/3</f>
        <v>73.666666666666671</v>
      </c>
      <c r="F73" s="15">
        <v>87.85</v>
      </c>
      <c r="G73" s="16">
        <v>28</v>
      </c>
      <c r="H73" s="11">
        <f>F73*0.3+G73*0.7</f>
        <v>45.954999999999998</v>
      </c>
      <c r="I73" s="12">
        <f>E73*0.5+H73*0.5</f>
        <v>59.810833333333335</v>
      </c>
      <c r="J73" s="20"/>
      <c r="K73" s="20"/>
      <c r="L73" s="20"/>
    </row>
  </sheetData>
  <sortState ref="A2:M73">
    <sortCondition descending="1" ref="I2:I73"/>
  </sortState>
  <phoneticPr fontId="9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2019-03-29T01:34:17Z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