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765"/>
  </bookViews>
  <sheets>
    <sheet name="2019" sheetId="2" r:id="rId1"/>
  </sheets>
  <definedNames>
    <definedName name="_xlnm._FilterDatabase" localSheetId="0" hidden="1">'2019'!$A$2:$J$31</definedName>
  </definedNames>
  <calcPr calcId="144525"/>
</workbook>
</file>

<file path=xl/sharedStrings.xml><?xml version="1.0" encoding="utf-8"?>
<sst xmlns="http://schemas.openxmlformats.org/spreadsheetml/2006/main" count="159" uniqueCount="76">
  <si>
    <t>2019年福建师范大学马克思主义学院一志愿硕士研究生学科思政拟录取名单</t>
  </si>
  <si>
    <t>序号</t>
  </si>
  <si>
    <t>考生编号</t>
  </si>
  <si>
    <t>姓名</t>
  </si>
  <si>
    <t>性别</t>
  </si>
  <si>
    <t>报考专业</t>
  </si>
  <si>
    <t>初试成绩</t>
  </si>
  <si>
    <t>专/综成绩</t>
  </si>
  <si>
    <t>外语成绩</t>
  </si>
  <si>
    <t>复试成绩</t>
  </si>
  <si>
    <t>总成绩</t>
  </si>
  <si>
    <t>录取结果</t>
  </si>
  <si>
    <t>103949210030498</t>
  </si>
  <si>
    <t>林辉婷</t>
  </si>
  <si>
    <t>女</t>
  </si>
  <si>
    <t>学科教学（思政）</t>
  </si>
  <si>
    <t>拟录取</t>
  </si>
  <si>
    <t>103949210030493</t>
  </si>
  <si>
    <t>蔡凇淇</t>
  </si>
  <si>
    <t>男</t>
  </si>
  <si>
    <t>103949210030487</t>
  </si>
  <si>
    <t>黄小玲</t>
  </si>
  <si>
    <t>103949210030463</t>
  </si>
  <si>
    <t>谢钦香</t>
  </si>
  <si>
    <t>103949210030500</t>
  </si>
  <si>
    <t>林丽娟</t>
  </si>
  <si>
    <t>103949210030526</t>
  </si>
  <si>
    <t>郑少丹</t>
  </si>
  <si>
    <t>103949210030488</t>
  </si>
  <si>
    <t>王宜宾</t>
  </si>
  <si>
    <t>103949210030474</t>
  </si>
  <si>
    <t>张燕</t>
  </si>
  <si>
    <t>103949210030572</t>
  </si>
  <si>
    <t>袁彩东</t>
  </si>
  <si>
    <t>103949210030532</t>
  </si>
  <si>
    <t>祝可婷</t>
  </si>
  <si>
    <t>103949210030539</t>
  </si>
  <si>
    <t>赖冬珍</t>
  </si>
  <si>
    <t>103949210030578</t>
  </si>
  <si>
    <t>刘玲</t>
  </si>
  <si>
    <t>103949210030490</t>
  </si>
  <si>
    <t>罗舒婷</t>
  </si>
  <si>
    <t>103949210030512</t>
  </si>
  <si>
    <t>周泽琳</t>
  </si>
  <si>
    <t>103949210030563</t>
  </si>
  <si>
    <t>周丽纷</t>
  </si>
  <si>
    <t>103949210030533</t>
  </si>
  <si>
    <t>陈晓媛</t>
  </si>
  <si>
    <t>103949210030469</t>
  </si>
  <si>
    <t>张琳琳</t>
  </si>
  <si>
    <t>103949210030522</t>
  </si>
  <si>
    <t>郭娟</t>
  </si>
  <si>
    <t>103949210030470</t>
  </si>
  <si>
    <t>蔡佳佳</t>
  </si>
  <si>
    <t>103949210030546</t>
  </si>
  <si>
    <t>李珍珠</t>
  </si>
  <si>
    <t>103949210030482</t>
  </si>
  <si>
    <t>王小林</t>
  </si>
  <si>
    <t>103949210030518</t>
  </si>
  <si>
    <t>陈雅君</t>
  </si>
  <si>
    <t>103949210030576</t>
  </si>
  <si>
    <t>黄川琳</t>
  </si>
  <si>
    <t>103949210030581</t>
  </si>
  <si>
    <t>兰乙翔</t>
  </si>
  <si>
    <t>103949210030555</t>
  </si>
  <si>
    <t>胡奕涵</t>
  </si>
  <si>
    <t>103949210030499</t>
  </si>
  <si>
    <t>王佳榕</t>
  </si>
  <si>
    <t>103949210030495</t>
  </si>
  <si>
    <t>曾怡红</t>
  </si>
  <si>
    <t>103949210030541</t>
  </si>
  <si>
    <t>何纸砚</t>
  </si>
  <si>
    <t>103949210030579</t>
  </si>
  <si>
    <t>张雯</t>
  </si>
  <si>
    <r>
      <rPr>
        <sz val="10"/>
        <rFont val="宋体"/>
        <charset val="134"/>
      </rPr>
      <t>总成绩</t>
    </r>
    <r>
      <rPr>
        <sz val="10"/>
        <rFont val="Arial"/>
        <charset val="134"/>
      </rPr>
      <t>=</t>
    </r>
    <r>
      <rPr>
        <sz val="10"/>
        <rFont val="宋体"/>
        <charset val="134"/>
      </rPr>
      <t>初试成绩（折合成百分制）</t>
    </r>
    <r>
      <rPr>
        <sz val="10"/>
        <rFont val="Arial"/>
        <charset val="134"/>
      </rPr>
      <t>*0.7+</t>
    </r>
    <r>
      <rPr>
        <sz val="10"/>
        <rFont val="宋体"/>
        <charset val="134"/>
      </rPr>
      <t>复试成绩</t>
    </r>
    <r>
      <rPr>
        <sz val="10"/>
        <rFont val="Arial"/>
        <charset val="134"/>
      </rPr>
      <t>*0.3</t>
    </r>
  </si>
  <si>
    <r>
      <rPr>
        <sz val="10"/>
        <rFont val="宋体"/>
        <charset val="134"/>
      </rPr>
      <t>初试成绩权重</t>
    </r>
    <r>
      <rPr>
        <sz val="10"/>
        <rFont val="Arial"/>
        <charset val="134"/>
      </rPr>
      <t>70%</t>
    </r>
    <r>
      <rPr>
        <sz val="10"/>
        <rFont val="宋体"/>
        <charset val="134"/>
      </rPr>
      <t>、复试成绩权重</t>
    </r>
    <r>
      <rPr>
        <sz val="10"/>
        <rFont val="Arial"/>
        <charset val="134"/>
      </rPr>
      <t>30%</t>
    </r>
  </si>
</sst>
</file>

<file path=xl/styles.xml><?xml version="1.0" encoding="utf-8"?>
<styleSheet xmlns="http://schemas.openxmlformats.org/spreadsheetml/2006/main">
  <numFmts count="5">
    <numFmt numFmtId="42" formatCode="_ &quot;￥&quot;* #,##0_ ;_ &quot;￥&quot;* \-#,##0_ ;_ &quot;￥&quot;* &quot;-&quot;_ ;_ @_ "/>
    <numFmt numFmtId="43" formatCode="_ * #,##0.00_ ;_ * \-#,##0.00_ ;_ * &quot;-&quot;??_ ;_ @_ "/>
    <numFmt numFmtId="176" formatCode="0.00_ "/>
    <numFmt numFmtId="44" formatCode="_ &quot;￥&quot;* #,##0.00_ ;_ &quot;￥&quot;* \-#,##0.00_ ;_ &quot;￥&quot;* &quot;-&quot;??_ ;_ @_ "/>
    <numFmt numFmtId="41" formatCode="_ * #,##0_ ;_ * \-#,##0_ ;_ * &quot;-&quot;_ ;_ @_ "/>
  </numFmts>
  <fonts count="24">
    <font>
      <sz val="10"/>
      <name val="Arial"/>
      <charset val="134"/>
    </font>
    <font>
      <b/>
      <sz val="10"/>
      <name val="宋体"/>
      <charset val="134"/>
      <scheme val="major"/>
    </font>
    <font>
      <sz val="10"/>
      <name val="宋体"/>
      <charset val="134"/>
      <scheme val="major"/>
    </font>
    <font>
      <sz val="10"/>
      <name val="宋体"/>
      <charset val="134"/>
    </font>
    <font>
      <sz val="11"/>
      <color rgb="FF006100"/>
      <name val="宋体"/>
      <charset val="0"/>
      <scheme val="minor"/>
    </font>
    <font>
      <sz val="11"/>
      <color theme="1"/>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rgb="FFFA7D00"/>
      <name val="宋体"/>
      <charset val="0"/>
      <scheme val="minor"/>
    </font>
    <font>
      <b/>
      <sz val="11"/>
      <color rgb="FFFA7D00"/>
      <name val="宋体"/>
      <charset val="0"/>
      <scheme val="minor"/>
    </font>
  </fonts>
  <fills count="33">
    <fill>
      <patternFill patternType="none"/>
    </fill>
    <fill>
      <patternFill patternType="gray125"/>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xf numFmtId="42" fontId="6" fillId="0" borderId="0" applyFont="0" applyFill="0" applyBorder="0" applyAlignment="0" applyProtection="0">
      <alignment vertical="center"/>
    </xf>
    <xf numFmtId="0" fontId="5" fillId="4" borderId="0" applyNumberFormat="0" applyBorder="0" applyAlignment="0" applyProtection="0">
      <alignment vertical="center"/>
    </xf>
    <xf numFmtId="0" fontId="18" fillId="21" borderId="7"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5" fillId="6" borderId="0" applyNumberFormat="0" applyBorder="0" applyAlignment="0" applyProtection="0">
      <alignment vertical="center"/>
    </xf>
    <xf numFmtId="0" fontId="10" fillId="7" borderId="0" applyNumberFormat="0" applyBorder="0" applyAlignment="0" applyProtection="0">
      <alignment vertical="center"/>
    </xf>
    <xf numFmtId="43" fontId="6" fillId="0" borderId="0" applyFont="0" applyFill="0" applyBorder="0" applyAlignment="0" applyProtection="0">
      <alignment vertical="center"/>
    </xf>
    <xf numFmtId="0" fontId="11" fillId="20" borderId="0" applyNumberFormat="0" applyBorder="0" applyAlignment="0" applyProtection="0">
      <alignment vertical="center"/>
    </xf>
    <xf numFmtId="0" fontId="16" fillId="0" borderId="0" applyNumberFormat="0" applyFill="0" applyBorder="0" applyAlignment="0" applyProtection="0">
      <alignment vertical="center"/>
    </xf>
    <xf numFmtId="9" fontId="6" fillId="0" borderId="0" applyFont="0" applyFill="0" applyBorder="0" applyAlignment="0" applyProtection="0">
      <alignment vertical="center"/>
    </xf>
    <xf numFmtId="0" fontId="9" fillId="0" borderId="0" applyNumberFormat="0" applyFill="0" applyBorder="0" applyAlignment="0" applyProtection="0">
      <alignment vertical="center"/>
    </xf>
    <xf numFmtId="0" fontId="6" fillId="13" borderId="4" applyNumberFormat="0" applyFont="0" applyAlignment="0" applyProtection="0">
      <alignment vertical="center"/>
    </xf>
    <xf numFmtId="0" fontId="11" fillId="28" borderId="0" applyNumberFormat="0" applyBorder="0" applyAlignment="0" applyProtection="0">
      <alignment vertical="center"/>
    </xf>
    <xf numFmtId="0" fontId="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3" fillId="0" borderId="3" applyNumberFormat="0" applyFill="0" applyAlignment="0" applyProtection="0">
      <alignment vertical="center"/>
    </xf>
    <xf numFmtId="0" fontId="20" fillId="0" borderId="3" applyNumberFormat="0" applyFill="0" applyAlignment="0" applyProtection="0">
      <alignment vertical="center"/>
    </xf>
    <xf numFmtId="0" fontId="11" fillId="19" borderId="0" applyNumberFormat="0" applyBorder="0" applyAlignment="0" applyProtection="0">
      <alignment vertical="center"/>
    </xf>
    <xf numFmtId="0" fontId="8" fillId="0" borderId="6" applyNumberFormat="0" applyFill="0" applyAlignment="0" applyProtection="0">
      <alignment vertical="center"/>
    </xf>
    <xf numFmtId="0" fontId="11" fillId="18" borderId="0" applyNumberFormat="0" applyBorder="0" applyAlignment="0" applyProtection="0">
      <alignment vertical="center"/>
    </xf>
    <xf numFmtId="0" fontId="12" fillId="12" borderId="2" applyNumberFormat="0" applyAlignment="0" applyProtection="0">
      <alignment vertical="center"/>
    </xf>
    <xf numFmtId="0" fontId="23" fillId="12" borderId="7" applyNumberFormat="0" applyAlignment="0" applyProtection="0">
      <alignment vertical="center"/>
    </xf>
    <xf numFmtId="0" fontId="19" fillId="26" borderId="8" applyNumberFormat="0" applyAlignment="0" applyProtection="0">
      <alignment vertical="center"/>
    </xf>
    <xf numFmtId="0" fontId="5" fillId="3" borderId="0" applyNumberFormat="0" applyBorder="0" applyAlignment="0" applyProtection="0">
      <alignment vertical="center"/>
    </xf>
    <xf numFmtId="0" fontId="11" fillId="11" borderId="0" applyNumberFormat="0" applyBorder="0" applyAlignment="0" applyProtection="0">
      <alignment vertical="center"/>
    </xf>
    <xf numFmtId="0" fontId="22" fillId="0" borderId="9" applyNumberFormat="0" applyFill="0" applyAlignment="0" applyProtection="0">
      <alignment vertical="center"/>
    </xf>
    <xf numFmtId="0" fontId="14" fillId="0" borderId="5" applyNumberFormat="0" applyFill="0" applyAlignment="0" applyProtection="0">
      <alignment vertical="center"/>
    </xf>
    <xf numFmtId="0" fontId="4" fillId="2" borderId="0" applyNumberFormat="0" applyBorder="0" applyAlignment="0" applyProtection="0">
      <alignment vertical="center"/>
    </xf>
    <xf numFmtId="0" fontId="17" fillId="17" borderId="0" applyNumberFormat="0" applyBorder="0" applyAlignment="0" applyProtection="0">
      <alignment vertical="center"/>
    </xf>
    <xf numFmtId="0" fontId="5" fillId="32" borderId="0" applyNumberFormat="0" applyBorder="0" applyAlignment="0" applyProtection="0">
      <alignment vertical="center"/>
    </xf>
    <xf numFmtId="0" fontId="11" fillId="10" borderId="0" applyNumberFormat="0" applyBorder="0" applyAlignment="0" applyProtection="0">
      <alignment vertical="center"/>
    </xf>
    <xf numFmtId="0" fontId="5" fillId="31" borderId="0" applyNumberFormat="0" applyBorder="0" applyAlignment="0" applyProtection="0">
      <alignment vertical="center"/>
    </xf>
    <xf numFmtId="0" fontId="5" fillId="25" borderId="0" applyNumberFormat="0" applyBorder="0" applyAlignment="0" applyProtection="0">
      <alignment vertical="center"/>
    </xf>
    <xf numFmtId="0" fontId="5" fillId="30" borderId="0" applyNumberFormat="0" applyBorder="0" applyAlignment="0" applyProtection="0">
      <alignment vertical="center"/>
    </xf>
    <xf numFmtId="0" fontId="5" fillId="24" borderId="0" applyNumberFormat="0" applyBorder="0" applyAlignment="0" applyProtection="0">
      <alignment vertical="center"/>
    </xf>
    <xf numFmtId="0" fontId="11" fillId="15" borderId="0" applyNumberFormat="0" applyBorder="0" applyAlignment="0" applyProtection="0">
      <alignment vertical="center"/>
    </xf>
    <xf numFmtId="0" fontId="11" fillId="9" borderId="0" applyNumberFormat="0" applyBorder="0" applyAlignment="0" applyProtection="0">
      <alignment vertical="center"/>
    </xf>
    <xf numFmtId="0" fontId="5" fillId="29" borderId="0" applyNumberFormat="0" applyBorder="0" applyAlignment="0" applyProtection="0">
      <alignment vertical="center"/>
    </xf>
    <xf numFmtId="0" fontId="5" fillId="23" borderId="0" applyNumberFormat="0" applyBorder="0" applyAlignment="0" applyProtection="0">
      <alignment vertical="center"/>
    </xf>
    <xf numFmtId="0" fontId="11" fillId="8" borderId="0" applyNumberFormat="0" applyBorder="0" applyAlignment="0" applyProtection="0">
      <alignment vertical="center"/>
    </xf>
    <xf numFmtId="0" fontId="5" fillId="22" borderId="0" applyNumberFormat="0" applyBorder="0" applyAlignment="0" applyProtection="0">
      <alignment vertical="center"/>
    </xf>
    <xf numFmtId="0" fontId="11" fillId="27" borderId="0" applyNumberFormat="0" applyBorder="0" applyAlignment="0" applyProtection="0">
      <alignment vertical="center"/>
    </xf>
    <xf numFmtId="0" fontId="11" fillId="14" borderId="0" applyNumberFormat="0" applyBorder="0" applyAlignment="0" applyProtection="0">
      <alignment vertical="center"/>
    </xf>
    <xf numFmtId="0" fontId="5" fillId="5" borderId="0" applyNumberFormat="0" applyBorder="0" applyAlignment="0" applyProtection="0">
      <alignment vertical="center"/>
    </xf>
    <xf numFmtId="0" fontId="11" fillId="16" borderId="0" applyNumberFormat="0" applyBorder="0" applyAlignment="0" applyProtection="0">
      <alignment vertical="center"/>
    </xf>
  </cellStyleXfs>
  <cellXfs count="10">
    <xf numFmtId="0" fontId="0" fillId="0" borderId="0" xfId="0"/>
    <xf numFmtId="0" fontId="0" fillId="0" borderId="0" xfId="0" applyAlignment="1">
      <alignment horizontal="center" vertical="center"/>
    </xf>
    <xf numFmtId="0" fontId="0" fillId="0" borderId="0" xfId="0" applyFill="1" applyAlignment="1">
      <alignment horizontal="center" vertical="center"/>
    </xf>
    <xf numFmtId="0" fontId="1" fillId="0" borderId="0"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176" fontId="2" fillId="0" borderId="1" xfId="0" applyNumberFormat="1" applyFont="1" applyBorder="1" applyAlignment="1">
      <alignment horizontal="center" vertical="center"/>
    </xf>
    <xf numFmtId="176"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3" fillId="0" borderId="0" xfId="0" applyFo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6"/>
  <sheetViews>
    <sheetView tabSelected="1" workbookViewId="0">
      <selection activeCell="N6" sqref="N6"/>
    </sheetView>
  </sheetViews>
  <sheetFormatPr defaultColWidth="9.13333333333333" defaultRowHeight="12.75"/>
  <cols>
    <col min="1" max="1" width="4.57142857142857" customWidth="1"/>
    <col min="2" max="2" width="21" customWidth="1"/>
    <col min="3" max="3" width="11.8571428571429" customWidth="1"/>
    <col min="4" max="4" width="7.57142857142857" customWidth="1"/>
    <col min="5" max="5" width="22" customWidth="1"/>
    <col min="6" max="7" width="9.27619047619048" customWidth="1"/>
    <col min="8" max="8" width="9.81904761904762" customWidth="1"/>
    <col min="9" max="9" width="10.3619047619048" customWidth="1"/>
    <col min="10" max="10" width="12.7238095238095" customWidth="1"/>
    <col min="11" max="11" width="24.8571428571429" customWidth="1"/>
  </cols>
  <sheetData>
    <row r="1" ht="34" customHeight="1" spans="1:11">
      <c r="A1" s="3" t="s">
        <v>0</v>
      </c>
      <c r="B1" s="3"/>
      <c r="C1" s="3"/>
      <c r="D1" s="3"/>
      <c r="E1" s="3"/>
      <c r="F1" s="3"/>
      <c r="G1" s="3"/>
      <c r="H1" s="3"/>
      <c r="I1" s="3"/>
      <c r="J1" s="3"/>
      <c r="K1" s="3"/>
    </row>
    <row r="2" s="1" customFormat="1" ht="27" customHeight="1" spans="1:11">
      <c r="A2" s="4" t="s">
        <v>1</v>
      </c>
      <c r="B2" s="4" t="s">
        <v>2</v>
      </c>
      <c r="C2" s="4" t="s">
        <v>3</v>
      </c>
      <c r="D2" s="4" t="s">
        <v>4</v>
      </c>
      <c r="E2" s="4" t="s">
        <v>5</v>
      </c>
      <c r="F2" s="4" t="s">
        <v>6</v>
      </c>
      <c r="G2" s="4" t="s">
        <v>7</v>
      </c>
      <c r="H2" s="4" t="s">
        <v>8</v>
      </c>
      <c r="I2" s="4" t="s">
        <v>9</v>
      </c>
      <c r="J2" s="4" t="s">
        <v>10</v>
      </c>
      <c r="K2" s="5" t="s">
        <v>11</v>
      </c>
    </row>
    <row r="3" s="1" customFormat="1" ht="20.25" customHeight="1" spans="1:11">
      <c r="A3" s="5">
        <v>1</v>
      </c>
      <c r="B3" s="5" t="s">
        <v>12</v>
      </c>
      <c r="C3" s="5" t="s">
        <v>13</v>
      </c>
      <c r="D3" s="5" t="s">
        <v>14</v>
      </c>
      <c r="E3" s="5" t="s">
        <v>15</v>
      </c>
      <c r="F3" s="5">
        <v>342</v>
      </c>
      <c r="G3" s="6">
        <v>80</v>
      </c>
      <c r="H3" s="7">
        <v>9</v>
      </c>
      <c r="I3" s="7">
        <f t="shared" ref="I3:I13" si="0">SUM(G3:H3)</f>
        <v>89</v>
      </c>
      <c r="J3" s="5">
        <f t="shared" ref="J3:J13" si="1">(F3/5)*70%+I3*30%</f>
        <v>74.58</v>
      </c>
      <c r="K3" s="5" t="s">
        <v>16</v>
      </c>
    </row>
    <row r="4" s="1" customFormat="1" ht="20.25" customHeight="1" spans="1:11">
      <c r="A4" s="5">
        <v>2</v>
      </c>
      <c r="B4" s="5" t="s">
        <v>17</v>
      </c>
      <c r="C4" s="5" t="s">
        <v>18</v>
      </c>
      <c r="D4" s="5" t="s">
        <v>19</v>
      </c>
      <c r="E4" s="5" t="s">
        <v>15</v>
      </c>
      <c r="F4" s="5">
        <v>334</v>
      </c>
      <c r="G4" s="7">
        <v>76</v>
      </c>
      <c r="H4" s="7">
        <v>7</v>
      </c>
      <c r="I4" s="7">
        <f t="shared" si="0"/>
        <v>83</v>
      </c>
      <c r="J4" s="5">
        <f t="shared" si="1"/>
        <v>71.66</v>
      </c>
      <c r="K4" s="5" t="s">
        <v>16</v>
      </c>
    </row>
    <row r="5" s="2" customFormat="1" ht="20.25" customHeight="1" spans="1:11">
      <c r="A5" s="5">
        <v>3</v>
      </c>
      <c r="B5" s="5" t="s">
        <v>20</v>
      </c>
      <c r="C5" s="5" t="s">
        <v>21</v>
      </c>
      <c r="D5" s="5" t="s">
        <v>14</v>
      </c>
      <c r="E5" s="5" t="s">
        <v>15</v>
      </c>
      <c r="F5" s="5">
        <v>339</v>
      </c>
      <c r="G5" s="7">
        <v>83.6</v>
      </c>
      <c r="H5" s="7">
        <v>8</v>
      </c>
      <c r="I5" s="7">
        <f t="shared" si="0"/>
        <v>91.6</v>
      </c>
      <c r="J5" s="5">
        <f t="shared" si="1"/>
        <v>74.94</v>
      </c>
      <c r="K5" s="5" t="s">
        <v>16</v>
      </c>
    </row>
    <row r="6" s="1" customFormat="1" ht="20.25" customHeight="1" spans="1:11">
      <c r="A6" s="5">
        <v>4</v>
      </c>
      <c r="B6" s="5" t="s">
        <v>22</v>
      </c>
      <c r="C6" s="5" t="s">
        <v>23</v>
      </c>
      <c r="D6" s="5" t="s">
        <v>14</v>
      </c>
      <c r="E6" s="5" t="s">
        <v>15</v>
      </c>
      <c r="F6" s="5">
        <v>366</v>
      </c>
      <c r="G6" s="7">
        <v>75.2</v>
      </c>
      <c r="H6" s="7">
        <v>7</v>
      </c>
      <c r="I6" s="7">
        <f t="shared" si="0"/>
        <v>82.2</v>
      </c>
      <c r="J6" s="5">
        <f t="shared" si="1"/>
        <v>75.9</v>
      </c>
      <c r="K6" s="5" t="s">
        <v>16</v>
      </c>
    </row>
    <row r="7" s="1" customFormat="1" ht="20.25" customHeight="1" spans="1:11">
      <c r="A7" s="5">
        <v>5</v>
      </c>
      <c r="B7" s="5" t="s">
        <v>24</v>
      </c>
      <c r="C7" s="5" t="s">
        <v>25</v>
      </c>
      <c r="D7" s="5" t="s">
        <v>14</v>
      </c>
      <c r="E7" s="5" t="s">
        <v>15</v>
      </c>
      <c r="F7" s="5">
        <v>353</v>
      </c>
      <c r="G7" s="7">
        <v>75.2</v>
      </c>
      <c r="H7" s="7">
        <v>6</v>
      </c>
      <c r="I7" s="7">
        <f t="shared" si="0"/>
        <v>81.2</v>
      </c>
      <c r="J7" s="5">
        <f t="shared" si="1"/>
        <v>73.78</v>
      </c>
      <c r="K7" s="5" t="s">
        <v>16</v>
      </c>
    </row>
    <row r="8" s="1" customFormat="1" ht="20.25" customHeight="1" spans="1:11">
      <c r="A8" s="5">
        <v>6</v>
      </c>
      <c r="B8" s="8" t="s">
        <v>26</v>
      </c>
      <c r="C8" s="8" t="s">
        <v>27</v>
      </c>
      <c r="D8" s="8" t="s">
        <v>14</v>
      </c>
      <c r="E8" s="8" t="s">
        <v>15</v>
      </c>
      <c r="F8" s="8">
        <v>384</v>
      </c>
      <c r="G8" s="7">
        <v>81</v>
      </c>
      <c r="H8" s="7">
        <v>8</v>
      </c>
      <c r="I8" s="7">
        <f t="shared" si="0"/>
        <v>89</v>
      </c>
      <c r="J8" s="5">
        <f t="shared" si="1"/>
        <v>80.46</v>
      </c>
      <c r="K8" s="5" t="s">
        <v>16</v>
      </c>
    </row>
    <row r="9" s="1" customFormat="1" ht="20.25" customHeight="1" spans="1:11">
      <c r="A9" s="5">
        <v>7</v>
      </c>
      <c r="B9" s="5" t="s">
        <v>28</v>
      </c>
      <c r="C9" s="5" t="s">
        <v>29</v>
      </c>
      <c r="D9" s="5" t="s">
        <v>14</v>
      </c>
      <c r="E9" s="5" t="s">
        <v>15</v>
      </c>
      <c r="F9" s="5">
        <v>351</v>
      </c>
      <c r="G9" s="7">
        <v>79.2</v>
      </c>
      <c r="H9" s="7">
        <v>8</v>
      </c>
      <c r="I9" s="7">
        <f t="shared" si="0"/>
        <v>87.2</v>
      </c>
      <c r="J9" s="5">
        <f t="shared" si="1"/>
        <v>75.3</v>
      </c>
      <c r="K9" s="5" t="s">
        <v>16</v>
      </c>
    </row>
    <row r="10" s="1" customFormat="1" ht="20.25" customHeight="1" spans="1:11">
      <c r="A10" s="5">
        <v>8</v>
      </c>
      <c r="B10" s="5" t="s">
        <v>30</v>
      </c>
      <c r="C10" s="5" t="s">
        <v>31</v>
      </c>
      <c r="D10" s="5" t="s">
        <v>14</v>
      </c>
      <c r="E10" s="5" t="s">
        <v>15</v>
      </c>
      <c r="F10" s="5">
        <v>333</v>
      </c>
      <c r="G10" s="7">
        <v>75.8</v>
      </c>
      <c r="H10" s="7">
        <v>6</v>
      </c>
      <c r="I10" s="7">
        <f t="shared" si="0"/>
        <v>81.8</v>
      </c>
      <c r="J10" s="5">
        <f t="shared" si="1"/>
        <v>71.16</v>
      </c>
      <c r="K10" s="5" t="s">
        <v>16</v>
      </c>
    </row>
    <row r="11" s="1" customFormat="1" ht="20.25" customHeight="1" spans="1:11">
      <c r="A11" s="5">
        <v>9</v>
      </c>
      <c r="B11" s="5" t="s">
        <v>32</v>
      </c>
      <c r="C11" s="5" t="s">
        <v>33</v>
      </c>
      <c r="D11" s="5" t="s">
        <v>14</v>
      </c>
      <c r="E11" s="5" t="s">
        <v>15</v>
      </c>
      <c r="F11" s="5">
        <v>373</v>
      </c>
      <c r="G11" s="7">
        <v>82.6</v>
      </c>
      <c r="H11" s="7">
        <v>8</v>
      </c>
      <c r="I11" s="7">
        <f t="shared" si="0"/>
        <v>90.6</v>
      </c>
      <c r="J11" s="5">
        <f t="shared" si="1"/>
        <v>79.4</v>
      </c>
      <c r="K11" s="5" t="s">
        <v>16</v>
      </c>
    </row>
    <row r="12" s="1" customFormat="1" ht="20.25" customHeight="1" spans="1:11">
      <c r="A12" s="5">
        <v>10</v>
      </c>
      <c r="B12" s="5" t="s">
        <v>34</v>
      </c>
      <c r="C12" s="5" t="s">
        <v>35</v>
      </c>
      <c r="D12" s="5" t="s">
        <v>14</v>
      </c>
      <c r="E12" s="5" t="s">
        <v>15</v>
      </c>
      <c r="F12" s="5">
        <v>358</v>
      </c>
      <c r="G12" s="7">
        <v>74.8</v>
      </c>
      <c r="H12" s="7">
        <v>7</v>
      </c>
      <c r="I12" s="7">
        <f t="shared" si="0"/>
        <v>81.8</v>
      </c>
      <c r="J12" s="5">
        <f t="shared" si="1"/>
        <v>74.66</v>
      </c>
      <c r="K12" s="5" t="s">
        <v>16</v>
      </c>
    </row>
    <row r="13" s="1" customFormat="1" ht="20.25" customHeight="1" spans="1:11">
      <c r="A13" s="5">
        <v>11</v>
      </c>
      <c r="B13" s="5" t="s">
        <v>36</v>
      </c>
      <c r="C13" s="5" t="s">
        <v>37</v>
      </c>
      <c r="D13" s="5" t="s">
        <v>14</v>
      </c>
      <c r="E13" s="5" t="s">
        <v>15</v>
      </c>
      <c r="F13" s="5">
        <v>395</v>
      </c>
      <c r="G13" s="7">
        <v>75.4</v>
      </c>
      <c r="H13" s="7">
        <v>7</v>
      </c>
      <c r="I13" s="7">
        <f t="shared" si="0"/>
        <v>82.4</v>
      </c>
      <c r="J13" s="5">
        <f t="shared" si="1"/>
        <v>80.02</v>
      </c>
      <c r="K13" s="5" t="s">
        <v>16</v>
      </c>
    </row>
    <row r="14" s="1" customFormat="1" ht="20.25" customHeight="1" spans="1:11">
      <c r="A14" s="5">
        <v>12</v>
      </c>
      <c r="B14" s="5" t="s">
        <v>38</v>
      </c>
      <c r="C14" s="5" t="s">
        <v>39</v>
      </c>
      <c r="D14" s="5" t="s">
        <v>14</v>
      </c>
      <c r="E14" s="5" t="s">
        <v>15</v>
      </c>
      <c r="F14" s="5">
        <v>358</v>
      </c>
      <c r="G14" s="7">
        <v>73</v>
      </c>
      <c r="H14" s="7">
        <v>6</v>
      </c>
      <c r="I14" s="7">
        <f t="shared" ref="I14:I31" si="2">SUM(G14:H14)</f>
        <v>79</v>
      </c>
      <c r="J14" s="5">
        <f t="shared" ref="J14:J31" si="3">(F14/5)*70%+I14*30%</f>
        <v>73.82</v>
      </c>
      <c r="K14" s="5" t="s">
        <v>16</v>
      </c>
    </row>
    <row r="15" s="2" customFormat="1" ht="20.25" customHeight="1" spans="1:11">
      <c r="A15" s="5">
        <v>13</v>
      </c>
      <c r="B15" s="5" t="s">
        <v>40</v>
      </c>
      <c r="C15" s="5" t="s">
        <v>41</v>
      </c>
      <c r="D15" s="5" t="s">
        <v>14</v>
      </c>
      <c r="E15" s="5" t="s">
        <v>15</v>
      </c>
      <c r="F15" s="5">
        <v>340</v>
      </c>
      <c r="G15" s="7">
        <v>81.4</v>
      </c>
      <c r="H15" s="7">
        <v>8</v>
      </c>
      <c r="I15" s="7">
        <f t="shared" si="2"/>
        <v>89.4</v>
      </c>
      <c r="J15" s="5">
        <f t="shared" si="3"/>
        <v>74.42</v>
      </c>
      <c r="K15" s="5" t="s">
        <v>16</v>
      </c>
    </row>
    <row r="16" s="1" customFormat="1" ht="20.25" customHeight="1" spans="1:11">
      <c r="A16" s="5">
        <v>14</v>
      </c>
      <c r="B16" s="5" t="s">
        <v>42</v>
      </c>
      <c r="C16" s="5" t="s">
        <v>43</v>
      </c>
      <c r="D16" s="5" t="s">
        <v>14</v>
      </c>
      <c r="E16" s="5" t="s">
        <v>15</v>
      </c>
      <c r="F16" s="5">
        <v>339</v>
      </c>
      <c r="G16" s="7">
        <v>68.2</v>
      </c>
      <c r="H16" s="7">
        <v>5</v>
      </c>
      <c r="I16" s="7">
        <f t="shared" si="2"/>
        <v>73.2</v>
      </c>
      <c r="J16" s="5">
        <f t="shared" si="3"/>
        <v>69.42</v>
      </c>
      <c r="K16" s="5" t="s">
        <v>16</v>
      </c>
    </row>
    <row r="17" s="1" customFormat="1" ht="20.25" customHeight="1" spans="1:11">
      <c r="A17" s="5">
        <v>15</v>
      </c>
      <c r="B17" s="5" t="s">
        <v>44</v>
      </c>
      <c r="C17" s="5" t="s">
        <v>45</v>
      </c>
      <c r="D17" s="5" t="s">
        <v>14</v>
      </c>
      <c r="E17" s="5" t="s">
        <v>15</v>
      </c>
      <c r="F17" s="5">
        <v>329</v>
      </c>
      <c r="G17" s="7">
        <v>76.8</v>
      </c>
      <c r="H17" s="7">
        <v>5</v>
      </c>
      <c r="I17" s="7">
        <f t="shared" si="2"/>
        <v>81.8</v>
      </c>
      <c r="J17" s="5">
        <f t="shared" si="3"/>
        <v>70.6</v>
      </c>
      <c r="K17" s="5" t="s">
        <v>16</v>
      </c>
    </row>
    <row r="18" s="1" customFormat="1" ht="20.25" customHeight="1" spans="1:11">
      <c r="A18" s="5">
        <v>16</v>
      </c>
      <c r="B18" s="5" t="s">
        <v>46</v>
      </c>
      <c r="C18" s="5" t="s">
        <v>47</v>
      </c>
      <c r="D18" s="5" t="s">
        <v>14</v>
      </c>
      <c r="E18" s="5" t="s">
        <v>15</v>
      </c>
      <c r="F18" s="5">
        <v>340</v>
      </c>
      <c r="G18" s="7">
        <v>72.6</v>
      </c>
      <c r="H18" s="7">
        <v>7</v>
      </c>
      <c r="I18" s="7">
        <f t="shared" si="2"/>
        <v>79.6</v>
      </c>
      <c r="J18" s="5">
        <f t="shared" si="3"/>
        <v>71.48</v>
      </c>
      <c r="K18" s="5" t="s">
        <v>16</v>
      </c>
    </row>
    <row r="19" s="1" customFormat="1" ht="20.25" customHeight="1" spans="1:11">
      <c r="A19" s="5">
        <v>17</v>
      </c>
      <c r="B19" s="5" t="s">
        <v>48</v>
      </c>
      <c r="C19" s="5" t="s">
        <v>49</v>
      </c>
      <c r="D19" s="5" t="s">
        <v>14</v>
      </c>
      <c r="E19" s="5" t="s">
        <v>15</v>
      </c>
      <c r="F19" s="5">
        <v>370</v>
      </c>
      <c r="G19" s="7">
        <v>80.8</v>
      </c>
      <c r="H19" s="7">
        <v>8</v>
      </c>
      <c r="I19" s="7">
        <f t="shared" si="2"/>
        <v>88.8</v>
      </c>
      <c r="J19" s="5">
        <f t="shared" si="3"/>
        <v>78.44</v>
      </c>
      <c r="K19" s="5" t="s">
        <v>16</v>
      </c>
    </row>
    <row r="20" s="1" customFormat="1" ht="20.25" customHeight="1" spans="1:11">
      <c r="A20" s="5">
        <v>18</v>
      </c>
      <c r="B20" s="8" t="s">
        <v>50</v>
      </c>
      <c r="C20" s="8" t="s">
        <v>51</v>
      </c>
      <c r="D20" s="5" t="s">
        <v>14</v>
      </c>
      <c r="E20" s="8" t="s">
        <v>15</v>
      </c>
      <c r="F20" s="8">
        <v>351</v>
      </c>
      <c r="G20" s="7">
        <v>79.4</v>
      </c>
      <c r="H20" s="7">
        <v>6</v>
      </c>
      <c r="I20" s="7">
        <f t="shared" si="2"/>
        <v>85.4</v>
      </c>
      <c r="J20" s="5">
        <f t="shared" si="3"/>
        <v>74.76</v>
      </c>
      <c r="K20" s="5" t="s">
        <v>16</v>
      </c>
    </row>
    <row r="21" s="1" customFormat="1" ht="20.25" customHeight="1" spans="1:11">
      <c r="A21" s="5">
        <v>19</v>
      </c>
      <c r="B21" s="5" t="s">
        <v>52</v>
      </c>
      <c r="C21" s="5" t="s">
        <v>53</v>
      </c>
      <c r="D21" s="5" t="s">
        <v>14</v>
      </c>
      <c r="E21" s="5" t="s">
        <v>15</v>
      </c>
      <c r="F21" s="5">
        <v>391</v>
      </c>
      <c r="G21" s="7">
        <v>67.8</v>
      </c>
      <c r="H21" s="7">
        <v>5</v>
      </c>
      <c r="I21" s="7">
        <f t="shared" si="2"/>
        <v>72.8</v>
      </c>
      <c r="J21" s="5">
        <f t="shared" si="3"/>
        <v>76.58</v>
      </c>
      <c r="K21" s="5" t="s">
        <v>16</v>
      </c>
    </row>
    <row r="22" s="1" customFormat="1" ht="20.25" customHeight="1" spans="1:11">
      <c r="A22" s="5">
        <v>20</v>
      </c>
      <c r="B22" s="5" t="s">
        <v>54</v>
      </c>
      <c r="C22" s="5" t="s">
        <v>55</v>
      </c>
      <c r="D22" s="5" t="s">
        <v>14</v>
      </c>
      <c r="E22" s="5" t="s">
        <v>15</v>
      </c>
      <c r="F22" s="5">
        <v>345</v>
      </c>
      <c r="G22" s="7">
        <v>74.4</v>
      </c>
      <c r="H22" s="7">
        <v>6</v>
      </c>
      <c r="I22" s="7">
        <f t="shared" si="2"/>
        <v>80.4</v>
      </c>
      <c r="J22" s="5">
        <f t="shared" si="3"/>
        <v>72.42</v>
      </c>
      <c r="K22" s="5" t="s">
        <v>16</v>
      </c>
    </row>
    <row r="23" s="1" customFormat="1" ht="20.25" customHeight="1" spans="1:11">
      <c r="A23" s="5">
        <v>21</v>
      </c>
      <c r="B23" s="5" t="s">
        <v>56</v>
      </c>
      <c r="C23" s="5" t="s">
        <v>57</v>
      </c>
      <c r="D23" s="5" t="s">
        <v>14</v>
      </c>
      <c r="E23" s="5" t="s">
        <v>15</v>
      </c>
      <c r="F23" s="5">
        <v>333</v>
      </c>
      <c r="G23" s="7">
        <v>74.6</v>
      </c>
      <c r="H23" s="7">
        <v>7</v>
      </c>
      <c r="I23" s="7">
        <f t="shared" si="2"/>
        <v>81.6</v>
      </c>
      <c r="J23" s="5">
        <f t="shared" si="3"/>
        <v>71.1</v>
      </c>
      <c r="K23" s="5" t="s">
        <v>16</v>
      </c>
    </row>
    <row r="24" s="1" customFormat="1" ht="20.25" customHeight="1" spans="1:11">
      <c r="A24" s="5">
        <v>22</v>
      </c>
      <c r="B24" s="5" t="s">
        <v>58</v>
      </c>
      <c r="C24" s="5" t="s">
        <v>59</v>
      </c>
      <c r="D24" s="5" t="s">
        <v>14</v>
      </c>
      <c r="E24" s="5" t="s">
        <v>15</v>
      </c>
      <c r="F24" s="5">
        <v>331</v>
      </c>
      <c r="G24" s="7">
        <v>78.8</v>
      </c>
      <c r="H24" s="7">
        <v>6</v>
      </c>
      <c r="I24" s="7">
        <f t="shared" si="2"/>
        <v>84.8</v>
      </c>
      <c r="J24" s="5">
        <f t="shared" si="3"/>
        <v>71.78</v>
      </c>
      <c r="K24" s="5" t="s">
        <v>16</v>
      </c>
    </row>
    <row r="25" s="1" customFormat="1" ht="20.25" customHeight="1" spans="1:11">
      <c r="A25" s="5">
        <v>23</v>
      </c>
      <c r="B25" s="5" t="s">
        <v>60</v>
      </c>
      <c r="C25" s="5" t="s">
        <v>61</v>
      </c>
      <c r="D25" s="5" t="s">
        <v>14</v>
      </c>
      <c r="E25" s="5" t="s">
        <v>15</v>
      </c>
      <c r="F25" s="5">
        <v>328</v>
      </c>
      <c r="G25" s="7">
        <v>79.6</v>
      </c>
      <c r="H25" s="7">
        <v>7</v>
      </c>
      <c r="I25" s="7">
        <f t="shared" si="2"/>
        <v>86.6</v>
      </c>
      <c r="J25" s="5">
        <f t="shared" si="3"/>
        <v>71.9</v>
      </c>
      <c r="K25" s="5" t="s">
        <v>16</v>
      </c>
    </row>
    <row r="26" s="1" customFormat="1" ht="20.25" customHeight="1" spans="1:11">
      <c r="A26" s="5">
        <v>24</v>
      </c>
      <c r="B26" s="5" t="s">
        <v>62</v>
      </c>
      <c r="C26" s="5" t="s">
        <v>63</v>
      </c>
      <c r="D26" s="5" t="s">
        <v>19</v>
      </c>
      <c r="E26" s="5" t="s">
        <v>15</v>
      </c>
      <c r="F26" s="5">
        <v>331</v>
      </c>
      <c r="G26" s="7">
        <v>70.4</v>
      </c>
      <c r="H26" s="7">
        <v>8</v>
      </c>
      <c r="I26" s="7">
        <f t="shared" si="2"/>
        <v>78.4</v>
      </c>
      <c r="J26" s="5">
        <f t="shared" si="3"/>
        <v>69.86</v>
      </c>
      <c r="K26" s="5" t="s">
        <v>16</v>
      </c>
    </row>
    <row r="27" s="1" customFormat="1" ht="20.25" customHeight="1" spans="1:11">
      <c r="A27" s="5">
        <v>25</v>
      </c>
      <c r="B27" s="5" t="s">
        <v>64</v>
      </c>
      <c r="C27" s="5" t="s">
        <v>65</v>
      </c>
      <c r="D27" s="5" t="s">
        <v>14</v>
      </c>
      <c r="E27" s="5" t="s">
        <v>15</v>
      </c>
      <c r="F27" s="5">
        <v>353</v>
      </c>
      <c r="G27" s="7">
        <v>77.6</v>
      </c>
      <c r="H27" s="7">
        <v>8</v>
      </c>
      <c r="I27" s="7">
        <f t="shared" si="2"/>
        <v>85.6</v>
      </c>
      <c r="J27" s="5">
        <f t="shared" si="3"/>
        <v>75.1</v>
      </c>
      <c r="K27" s="5" t="s">
        <v>16</v>
      </c>
    </row>
    <row r="28" s="1" customFormat="1" ht="20.25" customHeight="1" spans="1:11">
      <c r="A28" s="5">
        <v>26</v>
      </c>
      <c r="B28" s="5" t="s">
        <v>66</v>
      </c>
      <c r="C28" s="5" t="s">
        <v>67</v>
      </c>
      <c r="D28" s="5" t="s">
        <v>14</v>
      </c>
      <c r="E28" s="5" t="s">
        <v>15</v>
      </c>
      <c r="F28" s="5">
        <v>337</v>
      </c>
      <c r="G28" s="7">
        <v>80.4</v>
      </c>
      <c r="H28" s="7">
        <v>7</v>
      </c>
      <c r="I28" s="7">
        <f t="shared" si="2"/>
        <v>87.4</v>
      </c>
      <c r="J28" s="5">
        <f t="shared" si="3"/>
        <v>73.4</v>
      </c>
      <c r="K28" s="5" t="s">
        <v>16</v>
      </c>
    </row>
    <row r="29" s="1" customFormat="1" ht="20.25" customHeight="1" spans="1:11">
      <c r="A29" s="5">
        <v>27</v>
      </c>
      <c r="B29" s="5" t="s">
        <v>68</v>
      </c>
      <c r="C29" s="5" t="s">
        <v>69</v>
      </c>
      <c r="D29" s="5" t="s">
        <v>14</v>
      </c>
      <c r="E29" s="5" t="s">
        <v>15</v>
      </c>
      <c r="F29" s="5">
        <v>327</v>
      </c>
      <c r="G29" s="7">
        <v>69.8</v>
      </c>
      <c r="H29" s="7">
        <v>7</v>
      </c>
      <c r="I29" s="7">
        <f t="shared" si="2"/>
        <v>76.8</v>
      </c>
      <c r="J29" s="5">
        <f t="shared" si="3"/>
        <v>68.82</v>
      </c>
      <c r="K29" s="5" t="s">
        <v>16</v>
      </c>
    </row>
    <row r="30" s="1" customFormat="1" ht="20.25" customHeight="1" spans="1:11">
      <c r="A30" s="5">
        <v>28</v>
      </c>
      <c r="B30" s="5" t="s">
        <v>70</v>
      </c>
      <c r="C30" s="5" t="s">
        <v>71</v>
      </c>
      <c r="D30" s="5" t="s">
        <v>14</v>
      </c>
      <c r="E30" s="5" t="s">
        <v>15</v>
      </c>
      <c r="F30" s="5">
        <v>375</v>
      </c>
      <c r="G30" s="7">
        <v>80</v>
      </c>
      <c r="H30" s="7">
        <v>7</v>
      </c>
      <c r="I30" s="7">
        <f t="shared" si="2"/>
        <v>87</v>
      </c>
      <c r="J30" s="5">
        <f t="shared" si="3"/>
        <v>78.6</v>
      </c>
      <c r="K30" s="5" t="s">
        <v>16</v>
      </c>
    </row>
    <row r="31" s="1" customFormat="1" ht="20.25" customHeight="1" spans="1:11">
      <c r="A31" s="5">
        <v>29</v>
      </c>
      <c r="B31" s="5" t="s">
        <v>72</v>
      </c>
      <c r="C31" s="5" t="s">
        <v>73</v>
      </c>
      <c r="D31" s="5" t="s">
        <v>14</v>
      </c>
      <c r="E31" s="5" t="s">
        <v>15</v>
      </c>
      <c r="F31" s="5">
        <v>363</v>
      </c>
      <c r="G31" s="7">
        <v>71.4</v>
      </c>
      <c r="H31" s="7">
        <v>8</v>
      </c>
      <c r="I31" s="7">
        <f t="shared" si="2"/>
        <v>79.4</v>
      </c>
      <c r="J31" s="5">
        <f t="shared" si="3"/>
        <v>74.64</v>
      </c>
      <c r="K31" s="5" t="s">
        <v>16</v>
      </c>
    </row>
    <row r="34" spans="2:2">
      <c r="B34" s="9" t="s">
        <v>74</v>
      </c>
    </row>
    <row r="36" spans="2:2">
      <c r="B36" s="9" t="s">
        <v>75</v>
      </c>
    </row>
  </sheetData>
  <mergeCells count="3">
    <mergeCell ref="A1:K1"/>
    <mergeCell ref="B34:E34"/>
    <mergeCell ref="B36:E36"/>
  </mergeCells>
  <printOptions horizontalCentered="1"/>
  <pageMargins left="0.751388888888889" right="0.751388888888889" top="1" bottom="1" header="0.5" footer="0.5"/>
  <pageSetup paperSize="8" scale="6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2019</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2019-03-20T10:56:00Z</dcterms:created>
  <cp:lastPrinted>2019-03-22T08:02:00Z</cp:lastPrinted>
  <dcterms:modified xsi:type="dcterms:W3CDTF">2019-03-24T06:53:37Z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2052-11.1.0.8527</vt:lpwstr>
  </property>
</Properties>
</file>